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"/>
    </mc:Choice>
  </mc:AlternateContent>
  <xr:revisionPtr revIDLastSave="0" documentId="13_ncr:1_{D0798F8B-D338-4F2C-B5D3-54B824773EE4}" xr6:coauthVersionLast="47" xr6:coauthVersionMax="47" xr10:uidLastSave="{00000000-0000-0000-0000-000000000000}"/>
  <bookViews>
    <workbookView xWindow="-108" yWindow="-108" windowWidth="23256" windowHeight="12456" xr2:uid="{AFBAB13D-67D7-4731-BABF-3A25E1F1CBF5}"/>
  </bookViews>
  <sheets>
    <sheet name="留意点" sheetId="16" r:id="rId1"/>
    <sheet name="申込書" sheetId="10" r:id="rId2"/>
    <sheet name="記入例" sheetId="11" r:id="rId3"/>
    <sheet name="名簿（受講証希望の場合のみ提出）" sheetId="13" r:id="rId4"/>
  </sheets>
  <externalReferences>
    <externalReference r:id="rId5"/>
  </externalReferences>
  <definedNames>
    <definedName name="_xlnm.Print_Area" localSheetId="2">記入例!$A$1:$AB$46</definedName>
    <definedName name="_xlnm.Print_Area" localSheetId="1">申込書!$A$1:$AB$46</definedName>
    <definedName name="_xlnm.Print_Area" localSheetId="0">留意点!$A$1:$B$35</definedName>
    <definedName name="救急法" localSheetId="2">記入例!$AC$2:$AC$6</definedName>
    <definedName name="救急法" localSheetId="1">申込書!$AC$2:$AC$6</definedName>
    <definedName name="救急法" localSheetId="0">#REF!</definedName>
    <definedName name="救急法">#REF!</definedName>
    <definedName name="講習" localSheetId="2">記入例!$AC$2:$AD$2</definedName>
    <definedName name="講習" localSheetId="1">申込書!$AC$2:$AD$2</definedName>
    <definedName name="講習" localSheetId="0">#REF!</definedName>
    <definedName name="講習">#REF!</definedName>
    <definedName name="講習名">'[1]見積書発行依頼書（入力画面）'!$AL$1:$AM$1</definedName>
    <definedName name="水上安全法" localSheetId="2">記入例!$AD$3:$AD$7</definedName>
    <definedName name="水上安全法" localSheetId="1">申込書!$AD$3:$AD$7</definedName>
    <definedName name="水上安全法" localSheetId="0">#REF!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5" i="11" l="1"/>
  <c r="F45" i="11"/>
  <c r="B41" i="11"/>
  <c r="B40" i="11"/>
  <c r="F15" i="11"/>
  <c r="AC14" i="11"/>
  <c r="T14" i="11"/>
  <c r="AC13" i="11"/>
  <c r="T13" i="11"/>
  <c r="AC12" i="11"/>
  <c r="AG12" i="11" s="1"/>
  <c r="T12" i="11"/>
  <c r="AC11" i="11"/>
  <c r="T11" i="11"/>
  <c r="F45" i="10"/>
  <c r="F15" i="10"/>
  <c r="AC14" i="10"/>
  <c r="AC13" i="10"/>
  <c r="AC12" i="10"/>
  <c r="AC11" i="10"/>
  <c r="F44" i="10" s="1"/>
  <c r="T45" i="10"/>
  <c r="B41" i="10"/>
  <c r="B40" i="10"/>
  <c r="F44" i="11" l="1"/>
  <c r="T14" i="10"/>
  <c r="T13" i="10"/>
  <c r="T12" i="10"/>
  <c r="T11" i="10"/>
</calcChain>
</file>

<file path=xl/sharedStrings.xml><?xml version="1.0" encoding="utf-8"?>
<sst xmlns="http://schemas.openxmlformats.org/spreadsheetml/2006/main" count="170" uniqueCount="98">
  <si>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</si>
  <si>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</si>
  <si>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</si>
  <si>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>～</t>
    <phoneticPr fontId="1"/>
  </si>
  <si>
    <t>人</t>
    <rPh sb="0" eb="1">
      <t>ヒト</t>
    </rPh>
    <phoneticPr fontId="1"/>
  </si>
  <si>
    <t>１．学校区分</t>
    <rPh sb="2" eb="4">
      <t>ガッコウ</t>
    </rPh>
    <rPh sb="4" eb="6">
      <t>クブン</t>
    </rPh>
    <phoneticPr fontId="1"/>
  </si>
  <si>
    <t>２．受講対象</t>
    <rPh sb="2" eb="4">
      <t>ジュコウ</t>
    </rPh>
    <rPh sb="4" eb="6">
      <t>タイショウ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</si>
  <si>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</si>
  <si>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</si>
  <si>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</si>
  <si>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連絡先</t>
    <rPh sb="0" eb="3">
      <t>レンラクサキ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</si>
  <si>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</si>
  <si>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</si>
  <si>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</si>
  <si>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</si>
  <si>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</si>
  <si>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</si>
  <si>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</si>
  <si>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</si>
  <si>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</si>
  <si>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</si>
  <si>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</si>
  <si>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</si>
  <si>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〒</t>
    <phoneticPr fontId="1"/>
  </si>
  <si>
    <t>〇団体名</t>
    <rPh sb="1" eb="3">
      <t>ダンタイ</t>
    </rPh>
    <rPh sb="3" eb="4">
      <t>メイ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</si>
  <si>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</si>
  <si>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</si>
  <si>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同上</t>
    <rPh sb="0" eb="2">
      <t>ドウジョウ</t>
    </rPh>
    <phoneticPr fontId="1"/>
  </si>
  <si>
    <t>申込日</t>
    <rPh sb="0" eb="2">
      <t>モウシコ</t>
    </rPh>
    <rPh sb="2" eb="3">
      <t>ヒ</t>
    </rPh>
    <phoneticPr fontId="1"/>
  </si>
  <si>
    <t>06-6943-0709</t>
  </si>
  <si>
    <t>＊下記は申込団体が学校の場合のみ、該当する項目を選択してください。</t>
    <rPh sb="1" eb="3">
      <t>カキ</t>
    </rPh>
    <rPh sb="4" eb="6">
      <t>モウシコミ</t>
    </rPh>
    <rPh sb="6" eb="8">
      <t>ダンタイ</t>
    </rPh>
    <rPh sb="9" eb="11">
      <t>ガッコウ</t>
    </rPh>
    <rPh sb="12" eb="14">
      <t>バアイ</t>
    </rPh>
    <rPh sb="17" eb="19">
      <t>ガイトウ</t>
    </rPh>
    <rPh sb="21" eb="23">
      <t>コウモク</t>
    </rPh>
    <rPh sb="24" eb="26">
      <t>センタク</t>
    </rPh>
    <phoneticPr fontId="1"/>
  </si>
  <si>
    <r>
      <t>受講証発行</t>
    </r>
    <r>
      <rPr>
        <b/>
        <sz val="8"/>
        <color rgb="FFFF0000"/>
        <rFont val="ＭＳ Ｐゴシック"/>
        <family val="3"/>
        <charset val="128"/>
      </rPr>
      <t>※短期講習申込のみ</t>
    </r>
    <rPh sb="0" eb="2">
      <t>ジュコウ</t>
    </rPh>
    <rPh sb="2" eb="3">
      <t>ショウ</t>
    </rPh>
    <rPh sb="3" eb="5">
      <t>ハッコウ</t>
    </rPh>
    <rPh sb="6" eb="8">
      <t>タンキ</t>
    </rPh>
    <rPh sb="8" eb="10">
      <t>コウシュウ</t>
    </rPh>
    <rPh sb="10" eb="12">
      <t>モウシコミ</t>
    </rPh>
    <phoneticPr fontId="1"/>
  </si>
  <si>
    <t>JRC（青少年赤十字）加盟校</t>
  </si>
  <si>
    <t>児童・生徒</t>
  </si>
  <si>
    <t>540-0008</t>
    <phoneticPr fontId="1"/>
  </si>
  <si>
    <t>koshukai@osaka.jrc.or.jp</t>
  </si>
  <si>
    <t>日本赤十字社学校</t>
    <rPh sb="6" eb="8">
      <t>ガッコウ</t>
    </rPh>
    <phoneticPr fontId="1"/>
  </si>
  <si>
    <t>大阪市中央区大手前２－１－７</t>
    <phoneticPr fontId="1"/>
  </si>
  <si>
    <t>日本赤十字社大阪府支部</t>
    <rPh sb="6" eb="11">
      <t>オオサカフシブ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</si>
  <si>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</si>
  <si>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</si>
  <si>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人</t>
    <rPh sb="0" eb="1">
      <t>ニン</t>
    </rPh>
    <phoneticPr fontId="1"/>
  </si>
  <si>
    <t>日本赤十字社学校</t>
    <phoneticPr fontId="1"/>
  </si>
  <si>
    <t>Ver:2024/4</t>
    <phoneticPr fontId="1"/>
  </si>
  <si>
    <t>赤十字水上安全法講習会申込書</t>
    <rPh sb="0" eb="3">
      <t>セキジュウジ</t>
    </rPh>
    <rPh sb="3" eb="5">
      <t>スイジョウ</t>
    </rPh>
    <rPh sb="5" eb="8">
      <t>アンゼンホウ</t>
    </rPh>
    <rPh sb="8" eb="11">
      <t>コウシュウカイ</t>
    </rPh>
    <rPh sb="11" eb="14">
      <t>モウシコミショ</t>
    </rPh>
    <phoneticPr fontId="1"/>
  </si>
  <si>
    <t>救護課　講習普及係　日赤 太郎</t>
    <rPh sb="0" eb="2">
      <t>キュウゴ</t>
    </rPh>
    <rPh sb="4" eb="8">
      <t>コウシュウフキュウ</t>
    </rPh>
    <rPh sb="8" eb="9">
      <t>カカリ</t>
    </rPh>
    <rPh sb="10" eb="12">
      <t>ニッセキ</t>
    </rPh>
    <rPh sb="13" eb="15">
      <t>タロウ</t>
    </rPh>
    <phoneticPr fontId="1"/>
  </si>
  <si>
    <t>希望日時</t>
    <rPh sb="0" eb="2">
      <t>キボウ</t>
    </rPh>
    <rPh sb="2" eb="4">
      <t>ニチジ</t>
    </rPh>
    <phoneticPr fontId="1"/>
  </si>
  <si>
    <t>基礎講習＋水上安全法救助員養成講習</t>
    <rPh sb="0" eb="4">
      <t>キソコウシュウ</t>
    </rPh>
    <rPh sb="5" eb="7">
      <t>スイジョウ</t>
    </rPh>
    <rPh sb="7" eb="10">
      <t>アンゼンホウ</t>
    </rPh>
    <rPh sb="10" eb="13">
      <t>キュウジョイン</t>
    </rPh>
    <rPh sb="13" eb="15">
      <t>ヨウセイ</t>
    </rPh>
    <rPh sb="15" eb="17">
      <t>コウシュウ</t>
    </rPh>
    <phoneticPr fontId="1"/>
  </si>
  <si>
    <t>講習種別を選んでください。　※プルダウン</t>
    <rPh sb="0" eb="2">
      <t>コウシュウ</t>
    </rPh>
    <rPh sb="2" eb="4">
      <t>シュベツ</t>
    </rPh>
    <rPh sb="5" eb="6">
      <t>エラ</t>
    </rPh>
    <phoneticPr fontId="1"/>
  </si>
  <si>
    <t>受講予定者</t>
    <rPh sb="0" eb="5">
      <t>ジュコウヨテイシャ</t>
    </rPh>
    <phoneticPr fontId="1"/>
  </si>
  <si>
    <t>短期講習（コースを選択してください）　</t>
    <rPh sb="9" eb="11">
      <t>センタク</t>
    </rPh>
    <phoneticPr fontId="1"/>
  </si>
  <si>
    <t>受講予定者数</t>
    <rPh sb="0" eb="4">
      <t>ジュコウヨテイ</t>
    </rPh>
    <rPh sb="4" eb="5">
      <t>シャ</t>
    </rPh>
    <rPh sb="5" eb="6">
      <t>スウ</t>
    </rPh>
    <phoneticPr fontId="1"/>
  </si>
  <si>
    <t>受講予定者数</t>
    <rPh sb="0" eb="5">
      <t>ジュコウヨテイシャ</t>
    </rPh>
    <rPh sb="5" eb="6">
      <t>スウ</t>
    </rPh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</si>
  <si>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</si>
  <si>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</si>
  <si>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6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</si>
  <si>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6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</si>
  <si>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</si>
  <si>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</si>
  <si>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</si>
  <si>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t>資材の受け渡しの希望日を事前に当支部までお知らせください。</t>
    <rPh sb="0" eb="2">
      <t>シザイ</t>
    </rPh>
    <phoneticPr fontId="1"/>
  </si>
  <si>
    <t>【講習の実施】</t>
    <rPh sb="1" eb="3">
      <t>コウシュウ</t>
    </rPh>
    <rPh sb="4" eb="6">
      <t>ジッシ</t>
    </rPh>
    <phoneticPr fontId="16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</si>
  <si>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</si>
  <si>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</si>
  <si>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</si>
  <si>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6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</si>
  <si>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</si>
  <si>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</si>
  <si>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</si>
  <si>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</si>
  <si>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</si>
  <si>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</si>
  <si>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氏　名</t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</si>
  <si>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</si>
  <si>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</si>
  <si>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</si>
  <si>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</si>
  <si>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</si>
  <si>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</si>
  <si>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6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</si>
  <si>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</si>
  <si>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</si>
  <si>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</si>
  <si>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</si>
  <si>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</si>
  <si>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</si>
  <si>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</si>
  <si>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</si>
  <si>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</si>
  <si>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t>　破損した場合、状況によっては修理・弁償をお願いすることがあります。</t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</si>
  <si>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</si>
  <si>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</si>
  <si>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・見積書発行希望です。
・小冊子は10冊余りがあるので、足らない20冊のみ購入希望です。</t>
    <phoneticPr fontId="1"/>
  </si>
  <si>
    <t>校長　日赤　花子</t>
    <rPh sb="0" eb="2">
      <t>コウチョウ</t>
    </rPh>
    <phoneticPr fontId="1"/>
  </si>
  <si>
    <t>（短期）３　着衣泳コース</t>
    <rPh sb="1" eb="3">
      <t>タンキ</t>
    </rPh>
    <rPh sb="6" eb="9">
      <t>チャクイエイ</t>
    </rPh>
    <phoneticPr fontId="1"/>
  </si>
  <si>
    <t>（短期）２　水の事故防止コース（一次救命処置有）</t>
    <phoneticPr fontId="1"/>
  </si>
  <si>
    <t>（短期）１　水の事故防止コース</t>
    <phoneticPr fontId="1"/>
  </si>
  <si>
    <t>　日本赤十字社学校　プール</t>
    <rPh sb="7" eb="9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</si>
</sst>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F400]h:mm:ss\ AM/PM"/>
    <numFmt numFmtId="178" formatCode="##&quot;人&quot;"/>
    <numFmt numFmtId="179" formatCode="yyyy/mm/dd\(aaa\)"/>
    <numFmt numFmtId="180" formatCode="h:mm;@"/>
    <numFmt numFmtId="181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b/>
      <sz val="10"/>
      <color theme="8" tint="-0.24997711111789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sz val="10"/>
      <color rgb="FF11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0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4" fillId="0" borderId="3" xfId="0" applyNumberFormat="1" applyFont="1" applyBorder="1" applyAlignment="1" applyProtection="1">
      <alignment horizontal="center" vertical="center"/>
      <protection hidden="1"/>
    </xf>
    <xf numFmtId="20" fontId="4" fillId="0" borderId="0" xfId="0" applyNumberFormat="1" applyFont="1" applyBorder="1" applyProtection="1">
      <alignment vertical="center"/>
      <protection hidden="1"/>
    </xf>
    <xf numFmtId="20" fontId="4" fillId="0" borderId="0" xfId="0" applyNumberFormat="1" applyFont="1" applyBorder="1" applyAlignment="1" applyProtection="1">
      <alignment vertical="center"/>
      <protection hidden="1"/>
    </xf>
    <xf numFmtId="20" fontId="4" fillId="0" borderId="8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Protection="1">
      <alignment vertical="center"/>
      <protection hidden="1"/>
    </xf>
    <xf numFmtId="20" fontId="4" fillId="0" borderId="12" xfId="0" applyNumberFormat="1" applyFont="1" applyBorder="1" applyAlignment="1" applyProtection="1">
      <alignment horizontal="center" vertical="center"/>
      <protection hidden="1"/>
    </xf>
    <xf numFmtId="178" fontId="4" fillId="0" borderId="0" xfId="0" applyNumberFormat="1" applyFont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/>
      <protection hidden="1"/>
    </xf>
    <xf numFmtId="20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20" fontId="4" fillId="0" borderId="8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Protection="1">
      <alignment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hidden="1"/>
    </xf>
    <xf numFmtId="2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176" fontId="4" fillId="0" borderId="6" xfId="0" applyNumberFormat="1" applyFont="1" applyBorder="1" applyAlignment="1" applyProtection="1">
      <alignment horizontal="center" vertical="center"/>
      <protection hidden="1"/>
    </xf>
    <xf numFmtId="180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0" xfId="0" applyFont="1" applyProtection="1">
      <alignment vertical="center"/>
      <protection hidden="1"/>
    </xf>
    <xf numFmtId="178" fontId="8" fillId="0" borderId="0" xfId="0" applyNumberFormat="1" applyFont="1" applyAlignment="1" applyProtection="1">
      <alignment horizontal="center" vertical="center"/>
      <protection hidden="1"/>
    </xf>
    <xf numFmtId="20" fontId="8" fillId="0" borderId="0" xfId="0" applyNumberFormat="1" applyFont="1" applyAlignment="1" applyProtection="1">
      <alignment horizontal="center" vertical="center"/>
      <protection hidden="1"/>
    </xf>
    <xf numFmtId="20" fontId="4" fillId="0" borderId="8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vertical="center"/>
      <protection locked="0"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left" vertic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 shrinkToFit="1"/>
    </xf>
    <xf numFmtId="0" fontId="15" fillId="0" borderId="0" xfId="1" applyFont="1" applyAlignment="1">
      <alignment vertical="center" shrinkToFit="1"/>
    </xf>
    <xf numFmtId="0" fontId="3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0" fontId="5" fillId="0" borderId="0" xfId="1" applyFont="1" applyAlignment="1">
      <alignment vertical="center"/>
    </xf>
    <xf numFmtId="0" fontId="22" fillId="0" borderId="0" xfId="0" applyFont="1">
      <alignment vertical="center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20" fontId="4" fillId="0" borderId="1" xfId="0" applyNumberFormat="1" applyFont="1" applyBorder="1" applyAlignment="1" applyProtection="1">
      <alignment horizontal="center" vertical="center"/>
      <protection locked="0" hidden="1"/>
    </xf>
    <xf numFmtId="20" fontId="4" fillId="0" borderId="9" xfId="0" applyNumberFormat="1" applyFont="1" applyBorder="1" applyAlignment="1" applyProtection="1">
      <alignment horizontal="center" vertical="center"/>
      <protection locked="0" hidden="1"/>
    </xf>
    <xf numFmtId="179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4" fillId="2" borderId="5" xfId="0" applyNumberFormat="1" applyFont="1" applyFill="1" applyBorder="1" applyAlignment="1" applyProtection="1">
      <alignment horizontal="center" vertical="center" shrinkToFit="1"/>
      <protection hidden="1"/>
    </xf>
    <xf numFmtId="180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3" fillId="2" borderId="0" xfId="0" applyNumberFormat="1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Alignment="1" applyProtection="1">
      <alignment horizontal="center" vertical="center"/>
      <protection hidden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179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79" fontId="11" fillId="3" borderId="6" xfId="0" applyNumberFormat="1" applyFont="1" applyFill="1" applyBorder="1" applyAlignment="1" applyProtection="1">
      <alignment horizontal="center" vertical="center" wrapText="1"/>
      <protection hidden="1"/>
    </xf>
    <xf numFmtId="179" fontId="11" fillId="3" borderId="7" xfId="0" applyNumberFormat="1" applyFont="1" applyFill="1" applyBorder="1" applyAlignment="1" applyProtection="1">
      <alignment horizontal="center" vertical="center" wrapText="1"/>
      <protection hidden="1"/>
    </xf>
    <xf numFmtId="179" fontId="4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76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20" fontId="4" fillId="0" borderId="3" xfId="0" applyNumberFormat="1" applyFont="1" applyBorder="1" applyAlignment="1" applyProtection="1">
      <alignment vertical="center"/>
      <protection locked="0" hidden="1"/>
    </xf>
    <xf numFmtId="20" fontId="4" fillId="0" borderId="4" xfId="0" applyNumberFormat="1" applyFont="1" applyBorder="1" applyAlignment="1" applyProtection="1">
      <alignment vertical="center"/>
      <protection locked="0" hidden="1"/>
    </xf>
    <xf numFmtId="20" fontId="4" fillId="0" borderId="1" xfId="0" applyNumberFormat="1" applyFont="1" applyBorder="1" applyAlignment="1" applyProtection="1">
      <alignment vertical="center"/>
      <protection locked="0" hidden="1"/>
    </xf>
    <xf numFmtId="20" fontId="4" fillId="0" borderId="9" xfId="0" applyNumberFormat="1" applyFont="1" applyBorder="1" applyAlignment="1" applyProtection="1">
      <alignment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20" fontId="4" fillId="0" borderId="0" xfId="0" applyNumberFormat="1" applyFont="1" applyBorder="1" applyAlignment="1" applyProtection="1">
      <alignment horizontal="left" vertical="center"/>
      <protection locked="0" hidden="1"/>
    </xf>
    <xf numFmtId="20" fontId="4" fillId="0" borderId="10" xfId="0" applyNumberFormat="1" applyFont="1" applyBorder="1" applyAlignment="1" applyProtection="1">
      <alignment horizontal="left" vertical="center"/>
      <protection locked="0" hidden="1"/>
    </xf>
    <xf numFmtId="20" fontId="4" fillId="0" borderId="3" xfId="0" applyNumberFormat="1" applyFont="1" applyBorder="1" applyAlignment="1" applyProtection="1">
      <alignment horizontal="left" vertical="center"/>
      <protection locked="0" hidden="1"/>
    </xf>
    <xf numFmtId="20" fontId="4" fillId="0" borderId="4" xfId="0" applyNumberFormat="1" applyFont="1" applyBorder="1" applyAlignment="1" applyProtection="1">
      <alignment horizontal="left" vertical="center"/>
      <protection locked="0" hidden="1"/>
    </xf>
    <xf numFmtId="20" fontId="4" fillId="0" borderId="1" xfId="0" applyNumberFormat="1" applyFont="1" applyBorder="1" applyAlignment="1" applyProtection="1">
      <alignment horizontal="left" vertical="center"/>
      <protection locked="0" hidden="1"/>
    </xf>
    <xf numFmtId="20" fontId="4" fillId="0" borderId="9" xfId="0" applyNumberFormat="1" applyFont="1" applyBorder="1" applyAlignment="1" applyProtection="1">
      <alignment horizontal="left" vertical="center"/>
      <protection locked="0"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181" fontId="8" fillId="0" borderId="0" xfId="0" applyNumberFormat="1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20" fontId="4" fillId="0" borderId="11" xfId="0" applyNumberFormat="1" applyFont="1" applyBorder="1" applyAlignment="1" applyProtection="1">
      <alignment horizontal="left" vertical="center" wrapText="1"/>
      <protection locked="0" hidden="1"/>
    </xf>
    <xf numFmtId="20" fontId="4" fillId="0" borderId="8" xfId="0" applyNumberFormat="1" applyFont="1" applyBorder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8" fillId="0" borderId="5" xfId="0" applyNumberFormat="1" applyFont="1" applyBorder="1" applyAlignment="1" applyProtection="1">
      <alignment horizontal="center" vertical="center"/>
      <protection hidden="1"/>
    </xf>
    <xf numFmtId="0" fontId="8" fillId="0" borderId="6" xfId="0" applyNumberFormat="1" applyFont="1" applyBorder="1" applyAlignment="1" applyProtection="1">
      <alignment horizontal="center" vertical="center"/>
      <protection hidden="1"/>
    </xf>
    <xf numFmtId="0" fontId="8" fillId="0" borderId="7" xfId="0" applyNumberFormat="1" applyFont="1" applyBorder="1" applyAlignment="1" applyProtection="1">
      <alignment horizontal="center" vertical="center"/>
      <protection hidden="1"/>
    </xf>
    <xf numFmtId="0" fontId="8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NumberFormat="1" applyFont="1" applyBorder="1" applyAlignment="1" applyProtection="1">
      <alignment horizontal="center" vertical="center" shrinkToFit="1"/>
      <protection hidden="1"/>
    </xf>
    <xf numFmtId="20" fontId="13" fillId="0" borderId="0" xfId="0" applyNumberFormat="1" applyFont="1" applyBorder="1" applyAlignment="1" applyProtection="1">
      <alignment horizontal="left" vertical="center"/>
      <protection locked="0" hidden="1"/>
    </xf>
    <xf numFmtId="20" fontId="13" fillId="0" borderId="10" xfId="0" applyNumberFormat="1" applyFont="1" applyBorder="1" applyAlignment="1" applyProtection="1">
      <alignment horizontal="left" vertical="center"/>
      <protection locked="0" hidden="1"/>
    </xf>
    <xf numFmtId="20" fontId="13" fillId="0" borderId="3" xfId="0" applyNumberFormat="1" applyFont="1" applyBorder="1" applyAlignment="1" applyProtection="1">
      <alignment horizontal="left" vertical="center"/>
      <protection locked="0" hidden="1"/>
    </xf>
    <xf numFmtId="20" fontId="13" fillId="0" borderId="4" xfId="0" applyNumberFormat="1" applyFont="1" applyBorder="1" applyAlignment="1" applyProtection="1">
      <alignment horizontal="left" vertical="center"/>
      <protection locked="0" hidden="1"/>
    </xf>
    <xf numFmtId="20" fontId="13" fillId="0" borderId="1" xfId="0" applyNumberFormat="1" applyFont="1" applyBorder="1" applyAlignment="1" applyProtection="1">
      <alignment horizontal="left" vertical="center"/>
      <protection locked="0" hidden="1"/>
    </xf>
    <xf numFmtId="20" fontId="13" fillId="0" borderId="9" xfId="0" applyNumberFormat="1" applyFont="1" applyBorder="1" applyAlignment="1" applyProtection="1">
      <alignment horizontal="left" vertical="center"/>
      <protection locked="0" hidden="1"/>
    </xf>
    <xf numFmtId="20" fontId="13" fillId="0" borderId="2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3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4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8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1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9" xfId="0" applyNumberFormat="1" applyFont="1" applyBorder="1" applyAlignment="1" applyProtection="1">
      <alignment horizontal="left" vertical="center" wrapText="1" indent="1"/>
      <protection locked="0" hidden="1"/>
    </xf>
    <xf numFmtId="20" fontId="13" fillId="0" borderId="3" xfId="0" applyNumberFormat="1" applyFont="1" applyBorder="1" applyAlignment="1" applyProtection="1">
      <alignment vertical="center"/>
      <protection locked="0" hidden="1"/>
    </xf>
    <xf numFmtId="20" fontId="13" fillId="0" borderId="4" xfId="0" applyNumberFormat="1" applyFont="1" applyBorder="1" applyAlignment="1" applyProtection="1">
      <alignment vertical="center"/>
      <protection locked="0" hidden="1"/>
    </xf>
    <xf numFmtId="20" fontId="13" fillId="0" borderId="1" xfId="0" applyNumberFormat="1" applyFont="1" applyBorder="1" applyAlignment="1" applyProtection="1">
      <alignment vertical="center"/>
      <protection locked="0" hidden="1"/>
    </xf>
    <xf numFmtId="20" fontId="13" fillId="0" borderId="9" xfId="0" applyNumberFormat="1" applyFont="1" applyBorder="1" applyAlignment="1" applyProtection="1">
      <alignment vertical="center"/>
      <protection locked="0" hidden="1"/>
    </xf>
    <xf numFmtId="20" fontId="13" fillId="0" borderId="8" xfId="0" applyNumberFormat="1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80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13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5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176" fontId="13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0" fontId="10" fillId="2" borderId="6" xfId="0" applyFont="1" applyFill="1" applyBorder="1" applyAlignment="1" applyProtection="1">
      <alignment horizontal="center" vertical="center"/>
      <protection locked="0" hidden="1"/>
    </xf>
    <xf numFmtId="0" fontId="10" fillId="2" borderId="7" xfId="0" applyFont="1" applyFill="1" applyBorder="1" applyAlignment="1" applyProtection="1">
      <alignment horizontal="center" vertical="center"/>
      <protection locked="0" hidden="1"/>
    </xf>
  </cellXfs>
  <cellStyles count="2">
    <cellStyle name="標準" xfId="0" builtinId="0"/>
    <cellStyle name="標準 2" xfId="1" xr:uid="{584C72E5-3650-4EBD-BD40-FC49535C7E03}"/>
  </cellStyles>
  <dxfs count="4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" y="8724900"/>
          <a:ext cx="3737610" cy="16954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7620</xdr:rowOff>
        </xdr:from>
        <xdr:to>
          <xdr:col>14</xdr:col>
          <xdr:colOff>68580</xdr:colOff>
          <xdr:row>32</xdr:row>
          <xdr:rowOff>236220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7620</xdr:rowOff>
        </xdr:from>
        <xdr:to>
          <xdr:col>14</xdr:col>
          <xdr:colOff>68580</xdr:colOff>
          <xdr:row>32</xdr:row>
          <xdr:rowOff>236220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91440</xdr:colOff>
      <xdr:row>0</xdr:row>
      <xdr:rowOff>99060</xdr:rowOff>
    </xdr:from>
    <xdr:to>
      <xdr:col>33</xdr:col>
      <xdr:colOff>595788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740140" y="99060"/>
          <a:ext cx="2782728" cy="6096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1"/>
              </a:solidFill>
            </a:rPr>
            <a:t>青字</a:t>
          </a:r>
          <a:r>
            <a:rPr kumimoji="1" lang="ja-JP" altLang="en-US" sz="1200" b="1">
              <a:solidFill>
                <a:schemeClr val="tx1"/>
              </a:solidFill>
            </a:rPr>
            <a:t>がご記入いただく箇所です。</a:t>
          </a:r>
          <a:endParaRPr kumimoji="1" lang="en-US" altLang="ja-JP" sz="1200" b="1">
            <a:solidFill>
              <a:schemeClr val="tx1"/>
            </a:solidFill>
          </a:endParaRPr>
        </a:p>
        <a:p>
          <a:r>
            <a:rPr kumimoji="1" lang="ja-JP" altLang="en-US" sz="1200" b="1">
              <a:solidFill>
                <a:schemeClr val="tx1"/>
              </a:solidFill>
            </a:rPr>
            <a:t>漏れなくご記入をお願いいたします</a:t>
          </a:r>
          <a:r>
            <a:rPr kumimoji="1" lang="ja-JP" altLang="en-US" sz="1000" b="1">
              <a:solidFill>
                <a:schemeClr val="tx1"/>
              </a:solidFill>
            </a:rPr>
            <a:t>。</a:t>
          </a:r>
          <a:endParaRPr kumimoji="1" lang="ja-JP" altLang="en-US" sz="1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29</xdr:col>
      <xdr:colOff>373379</xdr:colOff>
      <xdr:row>7</xdr:row>
      <xdr:rowOff>219074</xdr:rowOff>
    </xdr:from>
    <xdr:to>
      <xdr:col>37</xdr:col>
      <xdr:colOff>15769</xdr:colOff>
      <xdr:row>22</xdr:row>
      <xdr:rowOff>133349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069704" y="2038349"/>
          <a:ext cx="4662065" cy="372427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同日に複数回行う場合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/>
            <a:t>　同日に２回講習を行いたい場合は、講習の間に</a:t>
          </a:r>
          <a:r>
            <a:rPr kumimoji="1" lang="en-US" altLang="ja-JP" sz="1100"/>
            <a:t>10</a:t>
          </a:r>
          <a:r>
            <a:rPr kumimoji="1" lang="ja-JP" altLang="en-US" sz="1100"/>
            <a:t>分以上の休憩を</a:t>
          </a:r>
          <a:endParaRPr kumimoji="1" lang="en-US" altLang="ja-JP" sz="1100"/>
        </a:p>
        <a:p>
          <a:r>
            <a:rPr kumimoji="1" lang="ja-JP" altLang="en-US" sz="1100"/>
            <a:t>　挟んだ時間でご調整ください。</a:t>
          </a:r>
          <a:endParaRPr kumimoji="1" lang="en-US" altLang="ja-JP" sz="1100"/>
        </a:p>
        <a:p>
          <a:r>
            <a:rPr kumimoji="1" lang="ja-JP" altLang="en-US" sz="1100"/>
            <a:t>　同日に複数回開催する場合は、最大</a:t>
          </a:r>
          <a:r>
            <a:rPr kumimoji="1" lang="en-US" altLang="ja-JP" sz="1100"/>
            <a:t>2</a:t>
          </a:r>
          <a:r>
            <a:rPr kumimoji="1" lang="ja-JP" altLang="en-US" sz="1100"/>
            <a:t>回までです。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別日で複数回行う場合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開催希望日と時間をご記入ください。資材の数に限りがありますので、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３日以内で実施できない場合は、一旦資材をご返却いただき、再度次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回の講習までに引取りにお越しください。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救助員</a:t>
          </a:r>
          <a:r>
            <a:rPr kumimoji="1" lang="en-US" altLang="ja-JP" sz="1100">
              <a:solidFill>
                <a:srgbClr val="FF0000"/>
              </a:solidFill>
            </a:rPr>
            <a:t>Ⅰ</a:t>
          </a:r>
          <a:r>
            <a:rPr kumimoji="1" lang="ja-JP" altLang="en-US" sz="1100">
              <a:solidFill>
                <a:srgbClr val="FF0000"/>
              </a:solidFill>
            </a:rPr>
            <a:t>養成講習開催希望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開催には条件がございます。詳細はホームページをご確認ください。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救助員養講習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申込の場合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日に分けて講習を実施します。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日目まで必ず日時をご記入く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29</xdr:col>
      <xdr:colOff>38100</xdr:colOff>
      <xdr:row>9</xdr:row>
      <xdr:rowOff>194310</xdr:rowOff>
    </xdr:from>
    <xdr:to>
      <xdr:col>29</xdr:col>
      <xdr:colOff>383381</xdr:colOff>
      <xdr:row>13</xdr:row>
      <xdr:rowOff>219076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734425" y="2613660"/>
          <a:ext cx="345281" cy="939166"/>
        </a:xfrm>
        <a:prstGeom prst="rightBrace">
          <a:avLst>
            <a:gd name="adj1" fmla="val 8333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447675</xdr:colOff>
      <xdr:row>22</xdr:row>
      <xdr:rowOff>9525</xdr:rowOff>
    </xdr:from>
    <xdr:to>
      <xdr:col>29</xdr:col>
      <xdr:colOff>317659</xdr:colOff>
      <xdr:row>28</xdr:row>
      <xdr:rowOff>19527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686800" y="5638800"/>
          <a:ext cx="327184" cy="1667352"/>
        </a:xfrm>
        <a:prstGeom prst="rightBrace">
          <a:avLst>
            <a:gd name="adj1" fmla="val 8333"/>
            <a:gd name="adj2" fmla="val 51403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338138</xdr:colOff>
      <xdr:row>24</xdr:row>
      <xdr:rowOff>127160</xdr:rowOff>
    </xdr:from>
    <xdr:to>
      <xdr:col>35</xdr:col>
      <xdr:colOff>536734</xdr:colOff>
      <xdr:row>25</xdr:row>
      <xdr:rowOff>171451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34463" y="6308885"/>
          <a:ext cx="3846671" cy="320516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19050</xdr:colOff>
      <xdr:row>32</xdr:row>
      <xdr:rowOff>36196</xdr:rowOff>
    </xdr:from>
    <xdr:to>
      <xdr:col>29</xdr:col>
      <xdr:colOff>269081</xdr:colOff>
      <xdr:row>32</xdr:row>
      <xdr:rowOff>266700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715375" y="8427721"/>
          <a:ext cx="250031" cy="23050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262891</xdr:colOff>
      <xdr:row>30</xdr:row>
      <xdr:rowOff>190501</xdr:rowOff>
    </xdr:from>
    <xdr:to>
      <xdr:col>34</xdr:col>
      <xdr:colOff>181928</xdr:colOff>
      <xdr:row>32</xdr:row>
      <xdr:rowOff>247651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959216" y="8029576"/>
          <a:ext cx="2881312" cy="60960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短期講習の受講証発行は有料です。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29</xdr:col>
      <xdr:colOff>9525</xdr:colOff>
      <xdr:row>33</xdr:row>
      <xdr:rowOff>0</xdr:rowOff>
    </xdr:from>
    <xdr:to>
      <xdr:col>29</xdr:col>
      <xdr:colOff>263366</xdr:colOff>
      <xdr:row>35</xdr:row>
      <xdr:rowOff>21907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705850" y="8667750"/>
          <a:ext cx="253841" cy="57435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258127</xdr:colOff>
      <xdr:row>33</xdr:row>
      <xdr:rowOff>148115</xdr:rowOff>
    </xdr:from>
    <xdr:to>
      <xdr:col>35</xdr:col>
      <xdr:colOff>591026</xdr:colOff>
      <xdr:row>35</xdr:row>
      <xdr:rowOff>228600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954452" y="8815865"/>
          <a:ext cx="3980974" cy="63293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見積書・納品書の発行希望や、請求書の発行方法についてのご要望はこちらに記入してください。</a:t>
          </a:r>
        </a:p>
      </xdr:txBody>
    </xdr:sp>
    <xdr:clientData/>
  </xdr:twoCellAnchor>
  <xdr:twoCellAnchor>
    <xdr:from>
      <xdr:col>0</xdr:col>
      <xdr:colOff>95250</xdr:colOff>
      <xdr:row>0</xdr:row>
      <xdr:rowOff>119063</xdr:rowOff>
    </xdr:from>
    <xdr:to>
      <xdr:col>3</xdr:col>
      <xdr:colOff>231456</xdr:colOff>
      <xdr:row>3</xdr:row>
      <xdr:rowOff>124778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B50D9F5-EB2C-413E-9E83-554368E5CA09}"/>
            </a:ext>
          </a:extLst>
        </xdr:cNvPr>
        <xdr:cNvSpPr txBox="1"/>
      </xdr:nvSpPr>
      <xdr:spPr>
        <a:xfrm>
          <a:off x="95250" y="119063"/>
          <a:ext cx="1350644" cy="720090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18FC-F9AA-462A-B1C0-D825651EDA6B}">
  <sheetPr>
    <tabColor rgb="FFFFFF00"/>
  </sheetPr>
  <dimension ref="A1:BM34"/>
  <sheetViews>
    <sheetView tabSelected="1" view="pageBreakPreview" zoomScaleNormal="100" zoomScaleSheetLayoutView="100" workbookViewId="0">
      <selection activeCell="B22" sqref="B22"/>
    </sheetView>
  </sheetViews>
  <sheetFormatPr defaultColWidth="9" defaultRowHeight="18.75" customHeight="1" x14ac:dyDescent="0.45"/>
  <cols>
    <col min="1" max="1" width="3.09765625" style="57" customWidth="1"/>
    <col min="2" max="2" width="76.796875" style="56" customWidth="1"/>
    <col min="3" max="16384" width="9" style="56"/>
  </cols>
  <sheetData>
    <row r="1" spans="1:65" s="50" customFormat="1" ht="18.75" customHeight="1" x14ac:dyDescent="0.45">
      <c r="B1" s="51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s="50" customFormat="1" ht="18.75" customHeight="1" x14ac:dyDescent="0.45">
      <c r="A2" s="50">
        <v>1</v>
      </c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</row>
    <row r="3" spans="1:65" s="50" customFormat="1" ht="18.75" customHeight="1" x14ac:dyDescent="0.45">
      <c r="A3" s="50">
        <v>2</v>
      </c>
      <c r="B3" s="52" t="s">
        <v>55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</row>
    <row r="4" spans="1:65" s="50" customFormat="1" ht="18.75" customHeight="1" x14ac:dyDescent="0.45">
      <c r="A4" s="50">
        <v>3</v>
      </c>
      <c r="B4" s="53" t="s">
        <v>56</v>
      </c>
      <c r="C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</row>
    <row r="5" spans="1:65" s="50" customFormat="1" ht="18.75" customHeight="1" x14ac:dyDescent="0.45">
      <c r="A5" s="50">
        <v>4</v>
      </c>
      <c r="B5" s="52" t="s">
        <v>57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s="50" customFormat="1" ht="18.75" customHeight="1" x14ac:dyDescent="0.45">
      <c r="A6" s="50">
        <v>5</v>
      </c>
      <c r="B6" s="52" t="s">
        <v>86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65" s="50" customFormat="1" ht="18.75" customHeight="1" x14ac:dyDescent="0.45">
      <c r="A7" s="50">
        <v>6</v>
      </c>
      <c r="B7" s="52" t="s">
        <v>87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1:65" s="50" customFormat="1" ht="18.75" customHeight="1" x14ac:dyDescent="0.45">
      <c r="A8" s="50">
        <v>7</v>
      </c>
      <c r="B8" s="61" t="s">
        <v>88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1:65" s="50" customFormat="1" ht="18.75" customHeight="1" x14ac:dyDescent="0.4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65" s="50" customFormat="1" ht="18.75" customHeight="1" x14ac:dyDescent="0.45">
      <c r="B10" s="51" t="s">
        <v>58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</row>
    <row r="11" spans="1:65" s="50" customFormat="1" ht="18.75" customHeight="1" x14ac:dyDescent="0.45">
      <c r="B11" s="52" t="s">
        <v>59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</row>
    <row r="12" spans="1:65" s="50" customFormat="1" ht="18.75" customHeight="1" x14ac:dyDescent="0.45">
      <c r="B12" s="52" t="s">
        <v>77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</row>
    <row r="13" spans="1:65" s="50" customFormat="1" ht="18.75" customHeight="1" x14ac:dyDescent="0.45">
      <c r="B13" s="52" t="s">
        <v>78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1:65" s="50" customFormat="1" ht="18.75" customHeight="1" x14ac:dyDescent="0.4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</row>
    <row r="15" spans="1:65" s="50" customFormat="1" ht="18.75" customHeight="1" x14ac:dyDescent="0.45">
      <c r="B15" s="54" t="s">
        <v>79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</row>
    <row r="16" spans="1:65" s="50" customFormat="1" ht="18.75" customHeight="1" x14ac:dyDescent="0.45">
      <c r="A16" s="50">
        <v>1</v>
      </c>
      <c r="B16" s="55" t="s">
        <v>80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</row>
    <row r="17" spans="1:50" s="50" customFormat="1" ht="18.75" customHeight="1" x14ac:dyDescent="0.45">
      <c r="A17" s="50">
        <v>2</v>
      </c>
      <c r="B17" s="55" t="s">
        <v>81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</row>
    <row r="18" spans="1:50" ht="18.75" customHeight="1" x14ac:dyDescent="0.45">
      <c r="A18" s="50">
        <v>3</v>
      </c>
      <c r="B18" s="55" t="s">
        <v>60</v>
      </c>
    </row>
    <row r="19" spans="1:50" ht="18.75" customHeight="1" x14ac:dyDescent="0.45">
      <c r="A19" s="50"/>
      <c r="B19" s="62" t="s">
        <v>82</v>
      </c>
    </row>
    <row r="20" spans="1:50" ht="18.75" customHeight="1" x14ac:dyDescent="0.45">
      <c r="A20" s="50"/>
      <c r="B20" s="63" t="s">
        <v>89</v>
      </c>
    </row>
    <row r="21" spans="1:50" ht="18.75" customHeight="1" x14ac:dyDescent="0.45">
      <c r="A21" s="50">
        <v>4</v>
      </c>
      <c r="B21" s="64" t="s">
        <v>83</v>
      </c>
    </row>
    <row r="22" spans="1:50" ht="18.75" customHeight="1" x14ac:dyDescent="0.45">
      <c r="A22" s="50">
        <v>5</v>
      </c>
      <c r="B22" s="55" t="s">
        <v>84</v>
      </c>
    </row>
    <row r="23" spans="1:50" ht="18.75" customHeight="1" x14ac:dyDescent="0.45">
      <c r="A23" s="50"/>
      <c r="B23" s="55"/>
    </row>
    <row r="24" spans="1:50" ht="18.75" customHeight="1" x14ac:dyDescent="0.45">
      <c r="B24" s="54" t="s">
        <v>61</v>
      </c>
    </row>
    <row r="25" spans="1:50" ht="18.75" customHeight="1" x14ac:dyDescent="0.45">
      <c r="A25" s="50">
        <v>1</v>
      </c>
      <c r="B25" s="55" t="s">
        <v>62</v>
      </c>
    </row>
    <row r="26" spans="1:50" ht="18.75" customHeight="1" x14ac:dyDescent="0.45">
      <c r="A26" s="50"/>
      <c r="B26" s="55" t="s">
        <v>63</v>
      </c>
    </row>
    <row r="27" spans="1:50" ht="18.75" customHeight="1" x14ac:dyDescent="0.45">
      <c r="A27" s="50">
        <v>2</v>
      </c>
      <c r="B27" s="55" t="s">
        <v>64</v>
      </c>
    </row>
    <row r="28" spans="1:50" ht="18.75" customHeight="1" x14ac:dyDescent="0.45">
      <c r="A28" s="50"/>
      <c r="B28" s="55"/>
    </row>
    <row r="29" spans="1:50" ht="18.75" customHeight="1" x14ac:dyDescent="0.45">
      <c r="B29" s="54" t="s">
        <v>65</v>
      </c>
    </row>
    <row r="30" spans="1:50" ht="18.75" customHeight="1" x14ac:dyDescent="0.45">
      <c r="A30" s="57">
        <v>1</v>
      </c>
      <c r="B30" s="56" t="s">
        <v>85</v>
      </c>
    </row>
    <row r="31" spans="1:50" ht="18.75" customHeight="1" x14ac:dyDescent="0.45">
      <c r="B31" s="56" t="s">
        <v>90</v>
      </c>
    </row>
    <row r="32" spans="1:50" ht="18.75" customHeight="1" x14ac:dyDescent="0.45">
      <c r="B32" s="65" t="s">
        <v>91</v>
      </c>
    </row>
    <row r="34" spans="2:2" ht="18.75" customHeight="1" x14ac:dyDescent="0.45">
      <c r="B34" s="56" t="s">
        <v>66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sheetPr>
    <tabColor theme="5" tint="0.59999389629810485"/>
  </sheetPr>
  <dimension ref="A1:AC46"/>
  <sheetViews>
    <sheetView view="pageBreakPreview" zoomScale="90" zoomScaleNormal="70" zoomScaleSheetLayoutView="90" workbookViewId="0">
      <selection activeCell="F9" sqref="F9:AB9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20" customWidth="1"/>
    <col min="28" max="28" width="6" style="1" customWidth="1"/>
    <col min="29" max="29" width="38.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43</v>
      </c>
    </row>
    <row r="2" spans="1:29" ht="27" customHeight="1" x14ac:dyDescent="0.4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" t="s">
        <v>50</v>
      </c>
    </row>
    <row r="3" spans="1:29" ht="10.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0"/>
      <c r="AC3" s="1" t="s">
        <v>96</v>
      </c>
    </row>
    <row r="4" spans="1:29" ht="22.05" customHeigh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 t="s">
        <v>28</v>
      </c>
      <c r="T4" s="95"/>
      <c r="U4" s="95"/>
      <c r="V4" s="95"/>
      <c r="W4" s="95"/>
      <c r="X4" s="95"/>
      <c r="Y4" s="95"/>
      <c r="Z4" s="95"/>
      <c r="AA4" s="95"/>
      <c r="AB4" s="95"/>
      <c r="AC4" s="1" t="s">
        <v>95</v>
      </c>
    </row>
    <row r="5" spans="1:29" ht="22.05" customHeight="1" x14ac:dyDescent="0.45">
      <c r="A5" s="3" t="s">
        <v>22</v>
      </c>
      <c r="B5" s="4"/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B5" s="20"/>
      <c r="AC5" s="1" t="s">
        <v>94</v>
      </c>
    </row>
    <row r="6" spans="1:29" ht="22.05" customHeight="1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  <c r="R6" s="20"/>
      <c r="S6" s="2" t="s">
        <v>0</v>
      </c>
      <c r="T6" s="96"/>
      <c r="U6" s="96"/>
      <c r="V6" s="96"/>
      <c r="W6" s="96"/>
      <c r="X6" s="96"/>
      <c r="Y6" s="96"/>
      <c r="Z6" s="96"/>
      <c r="AA6" s="96"/>
      <c r="AB6" s="96"/>
      <c r="AC6" s="1" t="s">
        <v>47</v>
      </c>
    </row>
    <row r="7" spans="1:29" ht="22.05" customHeigh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"/>
      <c r="R7" s="20"/>
      <c r="S7" s="2" t="s">
        <v>1</v>
      </c>
      <c r="T7" s="97"/>
      <c r="U7" s="97"/>
      <c r="V7" s="97"/>
      <c r="W7" s="97"/>
      <c r="X7" s="97"/>
      <c r="Y7" s="97"/>
      <c r="Z7" s="97"/>
      <c r="AA7" s="97"/>
      <c r="AB7" s="97"/>
    </row>
    <row r="8" spans="1:29" ht="18.600000000000001" customHeigh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B8" s="20"/>
    </row>
    <row r="9" spans="1:29" ht="29.25" customHeight="1" x14ac:dyDescent="0.45">
      <c r="B9" s="69" t="s">
        <v>2</v>
      </c>
      <c r="C9" s="70"/>
      <c r="D9" s="70"/>
      <c r="E9" s="71"/>
      <c r="F9" s="177" t="s">
        <v>48</v>
      </c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9"/>
    </row>
    <row r="10" spans="1:29" ht="15.6" customHeight="1" x14ac:dyDescent="0.45">
      <c r="A10" s="20"/>
      <c r="B10" s="98" t="s">
        <v>46</v>
      </c>
      <c r="C10" s="99"/>
      <c r="D10" s="99"/>
      <c r="E10" s="100"/>
      <c r="F10" s="107" t="s">
        <v>39</v>
      </c>
      <c r="G10" s="108"/>
      <c r="H10" s="108"/>
      <c r="I10" s="108"/>
      <c r="J10" s="108"/>
      <c r="K10" s="108"/>
      <c r="L10" s="109"/>
      <c r="M10" s="107" t="s">
        <v>40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7" t="s">
        <v>51</v>
      </c>
      <c r="AB10" s="109"/>
    </row>
    <row r="11" spans="1:29" ht="18.75" customHeight="1" x14ac:dyDescent="0.45">
      <c r="A11" s="20"/>
      <c r="B11" s="101"/>
      <c r="C11" s="102"/>
      <c r="D11" s="102"/>
      <c r="E11" s="103"/>
      <c r="F11" s="110"/>
      <c r="G11" s="111"/>
      <c r="H11" s="111"/>
      <c r="I11" s="111"/>
      <c r="J11" s="111"/>
      <c r="K11" s="111"/>
      <c r="L11" s="112"/>
      <c r="M11" s="89"/>
      <c r="N11" s="89"/>
      <c r="O11" s="89"/>
      <c r="P11" s="49" t="s">
        <v>3</v>
      </c>
      <c r="Q11" s="89"/>
      <c r="R11" s="89"/>
      <c r="S11" s="90"/>
      <c r="T11" s="91">
        <f>Q11-M11</f>
        <v>0</v>
      </c>
      <c r="U11" s="92"/>
      <c r="V11" s="92"/>
      <c r="W11" s="92"/>
      <c r="X11" s="92"/>
      <c r="Y11" s="92"/>
      <c r="Z11" s="92"/>
      <c r="AA11" s="38"/>
      <c r="AB11" s="34" t="s">
        <v>41</v>
      </c>
      <c r="AC11" s="1" t="str">
        <f>IF(F11=0,"",TEXT(F11,"m月d日"))</f>
        <v/>
      </c>
    </row>
    <row r="12" spans="1:29" ht="18.75" customHeight="1" x14ac:dyDescent="0.45">
      <c r="A12" s="20"/>
      <c r="B12" s="101"/>
      <c r="C12" s="102"/>
      <c r="D12" s="102"/>
      <c r="E12" s="103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49" t="s">
        <v>3</v>
      </c>
      <c r="Q12" s="89"/>
      <c r="R12" s="89"/>
      <c r="S12" s="90"/>
      <c r="T12" s="91">
        <f t="shared" ref="T12:T14" si="0">Q12-M12</f>
        <v>0</v>
      </c>
      <c r="U12" s="92"/>
      <c r="V12" s="92"/>
      <c r="W12" s="92"/>
      <c r="X12" s="92"/>
      <c r="Y12" s="92"/>
      <c r="Z12" s="92"/>
      <c r="AA12" s="38"/>
      <c r="AB12" s="34" t="s">
        <v>41</v>
      </c>
      <c r="AC12" s="1" t="str">
        <f>IF(F12=0,"", ","&amp;TEXT(F12,"m月d日"))</f>
        <v/>
      </c>
    </row>
    <row r="13" spans="1:29" ht="18.75" customHeight="1" x14ac:dyDescent="0.45">
      <c r="A13" s="20"/>
      <c r="B13" s="101"/>
      <c r="C13" s="102"/>
      <c r="D13" s="102"/>
      <c r="E13" s="103"/>
      <c r="F13" s="88"/>
      <c r="G13" s="88"/>
      <c r="H13" s="88"/>
      <c r="I13" s="88"/>
      <c r="J13" s="88"/>
      <c r="K13" s="88"/>
      <c r="L13" s="88"/>
      <c r="M13" s="89"/>
      <c r="N13" s="89"/>
      <c r="O13" s="89"/>
      <c r="P13" s="49" t="s">
        <v>3</v>
      </c>
      <c r="Q13" s="89"/>
      <c r="R13" s="89"/>
      <c r="S13" s="90"/>
      <c r="T13" s="91">
        <f t="shared" si="0"/>
        <v>0</v>
      </c>
      <c r="U13" s="92"/>
      <c r="V13" s="92"/>
      <c r="W13" s="92"/>
      <c r="X13" s="92"/>
      <c r="Y13" s="92"/>
      <c r="Z13" s="92"/>
      <c r="AA13" s="38"/>
      <c r="AB13" s="34" t="s">
        <v>41</v>
      </c>
      <c r="AC13" s="1" t="str">
        <f>IF(F13=0,"", ","&amp;TEXT(F13,"m月d日"))</f>
        <v/>
      </c>
    </row>
    <row r="14" spans="1:29" ht="18.75" customHeight="1" x14ac:dyDescent="0.45">
      <c r="A14" s="20"/>
      <c r="B14" s="104"/>
      <c r="C14" s="105"/>
      <c r="D14" s="105"/>
      <c r="E14" s="106"/>
      <c r="F14" s="88"/>
      <c r="G14" s="88"/>
      <c r="H14" s="88"/>
      <c r="I14" s="88"/>
      <c r="J14" s="88"/>
      <c r="K14" s="88"/>
      <c r="L14" s="88"/>
      <c r="M14" s="89"/>
      <c r="N14" s="89"/>
      <c r="O14" s="89"/>
      <c r="P14" s="49" t="s">
        <v>3</v>
      </c>
      <c r="Q14" s="89"/>
      <c r="R14" s="89"/>
      <c r="S14" s="90"/>
      <c r="T14" s="91">
        <f t="shared" si="0"/>
        <v>0</v>
      </c>
      <c r="U14" s="92"/>
      <c r="V14" s="92"/>
      <c r="W14" s="92"/>
      <c r="X14" s="92"/>
      <c r="Y14" s="92"/>
      <c r="Z14" s="92"/>
      <c r="AA14" s="38"/>
      <c r="AB14" s="34" t="s">
        <v>41</v>
      </c>
      <c r="AC14" s="1" t="str">
        <f t="shared" ref="AC14" si="1">IF(F14=0,"", ","&amp;TEXT(F14,"m月d日"))</f>
        <v/>
      </c>
    </row>
    <row r="15" spans="1:29" ht="18.75" customHeight="1" x14ac:dyDescent="0.45">
      <c r="A15" s="20"/>
      <c r="B15" s="80" t="s">
        <v>49</v>
      </c>
      <c r="C15" s="81"/>
      <c r="D15" s="81"/>
      <c r="E15" s="82"/>
      <c r="F15" s="72">
        <f>AA11</f>
        <v>0</v>
      </c>
      <c r="G15" s="73"/>
      <c r="H15" s="73"/>
      <c r="I15" s="5" t="s">
        <v>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9" ht="18.75" customHeight="1" x14ac:dyDescent="0.45">
      <c r="A16" s="20"/>
      <c r="B16" s="80"/>
      <c r="C16" s="81"/>
      <c r="D16" s="81"/>
      <c r="E16" s="82"/>
      <c r="F16" s="27" t="s">
        <v>30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</row>
    <row r="17" spans="1:28" ht="18.75" customHeight="1" x14ac:dyDescent="0.45">
      <c r="A17" s="20"/>
      <c r="B17" s="80"/>
      <c r="C17" s="81"/>
      <c r="D17" s="81"/>
      <c r="E17" s="82"/>
      <c r="F17" s="36" t="s">
        <v>5</v>
      </c>
      <c r="G17" s="17"/>
      <c r="H17" s="17"/>
      <c r="I17" s="5"/>
      <c r="J17" s="93" t="s">
        <v>32</v>
      </c>
      <c r="K17" s="93"/>
      <c r="L17" s="93"/>
      <c r="M17" s="93"/>
      <c r="N17" s="93"/>
      <c r="O17" s="93"/>
      <c r="P17" s="9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</row>
    <row r="18" spans="1:28" ht="18.600000000000001" customHeight="1" x14ac:dyDescent="0.45">
      <c r="A18" s="20"/>
      <c r="B18" s="83"/>
      <c r="C18" s="84"/>
      <c r="D18" s="84"/>
      <c r="E18" s="85"/>
      <c r="F18" s="36" t="s">
        <v>6</v>
      </c>
      <c r="G18" s="17"/>
      <c r="H18" s="17"/>
      <c r="I18" s="5"/>
      <c r="J18" s="113" t="s">
        <v>33</v>
      </c>
      <c r="K18" s="113"/>
      <c r="L18" s="113"/>
      <c r="M18" s="113"/>
      <c r="N18" s="113"/>
      <c r="O18" s="113"/>
      <c r="P18" s="113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</row>
    <row r="19" spans="1:28" ht="22.05" customHeight="1" x14ac:dyDescent="0.45">
      <c r="A19" s="20"/>
      <c r="B19" s="77" t="s">
        <v>7</v>
      </c>
      <c r="C19" s="78"/>
      <c r="D19" s="78"/>
      <c r="E19" s="79"/>
      <c r="F19" s="37" t="s">
        <v>8</v>
      </c>
      <c r="G19" s="21"/>
      <c r="H19" s="2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1"/>
      <c r="Z19" s="21"/>
      <c r="AA19" s="21"/>
      <c r="AB19" s="22"/>
    </row>
    <row r="20" spans="1:28" ht="22.05" customHeight="1" x14ac:dyDescent="0.45">
      <c r="A20" s="20"/>
      <c r="B20" s="80"/>
      <c r="C20" s="81"/>
      <c r="D20" s="81"/>
      <c r="E20" s="82"/>
      <c r="F20" s="42"/>
      <c r="G20" s="43"/>
      <c r="H20" s="43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</row>
    <row r="21" spans="1:28" ht="22.05" customHeight="1" x14ac:dyDescent="0.45">
      <c r="A21" s="20"/>
      <c r="B21" s="80"/>
      <c r="C21" s="81"/>
      <c r="D21" s="81"/>
      <c r="E21" s="82"/>
      <c r="F21" s="114" t="s">
        <v>9</v>
      </c>
      <c r="G21" s="115"/>
      <c r="H21" s="7" t="s">
        <v>23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</row>
    <row r="22" spans="1:28" ht="22.05" customHeight="1" x14ac:dyDescent="0.45">
      <c r="A22" s="20"/>
      <c r="B22" s="83"/>
      <c r="C22" s="84"/>
      <c r="D22" s="84"/>
      <c r="E22" s="85"/>
      <c r="F22" s="15"/>
      <c r="G22" s="16"/>
      <c r="H22" s="1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9"/>
    </row>
    <row r="23" spans="1:28" ht="22.05" customHeight="1" x14ac:dyDescent="0.45">
      <c r="A23" s="20"/>
      <c r="B23" s="77" t="s">
        <v>10</v>
      </c>
      <c r="C23" s="78"/>
      <c r="D23" s="78"/>
      <c r="E23" s="79"/>
      <c r="F23" s="114" t="s">
        <v>24</v>
      </c>
      <c r="G23" s="115"/>
      <c r="H23" s="115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5"/>
    </row>
    <row r="24" spans="1:28" ht="22.05" customHeight="1" x14ac:dyDescent="0.45">
      <c r="A24" s="20"/>
      <c r="B24" s="80"/>
      <c r="C24" s="81"/>
      <c r="D24" s="81"/>
      <c r="E24" s="82"/>
      <c r="F24" s="120" t="s">
        <v>9</v>
      </c>
      <c r="G24" s="121"/>
      <c r="H24" s="8" t="s">
        <v>23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3"/>
    </row>
    <row r="25" spans="1:28" ht="22.05" customHeight="1" x14ac:dyDescent="0.45">
      <c r="A25" s="20"/>
      <c r="B25" s="80"/>
      <c r="C25" s="81"/>
      <c r="D25" s="81"/>
      <c r="E25" s="82"/>
      <c r="F25" s="15"/>
      <c r="G25" s="16"/>
      <c r="H25" s="1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</row>
    <row r="26" spans="1:28" ht="22.05" customHeight="1" x14ac:dyDescent="0.45">
      <c r="A26" s="20"/>
      <c r="B26" s="80"/>
      <c r="C26" s="81"/>
      <c r="D26" s="81"/>
      <c r="E26" s="82"/>
      <c r="F26" s="120" t="s">
        <v>11</v>
      </c>
      <c r="G26" s="121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</row>
    <row r="27" spans="1:28" ht="22.05" customHeight="1" x14ac:dyDescent="0.45">
      <c r="A27" s="20"/>
      <c r="B27" s="80"/>
      <c r="C27" s="81"/>
      <c r="D27" s="81"/>
      <c r="E27" s="82"/>
      <c r="F27" s="120" t="s">
        <v>12</v>
      </c>
      <c r="G27" s="121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3"/>
    </row>
    <row r="28" spans="1:28" ht="22.05" customHeight="1" x14ac:dyDescent="0.45">
      <c r="A28" s="20"/>
      <c r="B28" s="83"/>
      <c r="C28" s="84"/>
      <c r="D28" s="84"/>
      <c r="E28" s="85"/>
      <c r="F28" s="128" t="s">
        <v>13</v>
      </c>
      <c r="G28" s="129"/>
      <c r="H28" s="129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3"/>
    </row>
    <row r="29" spans="1:28" ht="22.05" customHeight="1" x14ac:dyDescent="0.45">
      <c r="A29" s="20"/>
      <c r="B29" s="77" t="s">
        <v>14</v>
      </c>
      <c r="C29" s="78"/>
      <c r="D29" s="78"/>
      <c r="E29" s="79"/>
      <c r="F29" s="35" t="s">
        <v>15</v>
      </c>
      <c r="G29" s="30"/>
      <c r="H29" s="3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0"/>
      <c r="Z29" s="30"/>
      <c r="AA29" s="30"/>
      <c r="AB29" s="31"/>
    </row>
    <row r="30" spans="1:28" ht="22.05" customHeight="1" x14ac:dyDescent="0.45">
      <c r="A30" s="20"/>
      <c r="B30" s="80"/>
      <c r="C30" s="81"/>
      <c r="D30" s="81"/>
      <c r="E30" s="82"/>
      <c r="F30" s="120" t="s">
        <v>24</v>
      </c>
      <c r="G30" s="121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3"/>
    </row>
    <row r="31" spans="1:28" ht="22.05" customHeight="1" x14ac:dyDescent="0.45">
      <c r="A31" s="20"/>
      <c r="B31" s="80"/>
      <c r="C31" s="81"/>
      <c r="D31" s="81"/>
      <c r="E31" s="82"/>
      <c r="F31" s="120" t="s">
        <v>9</v>
      </c>
      <c r="G31" s="121"/>
      <c r="H31" s="7" t="s">
        <v>23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3"/>
    </row>
    <row r="32" spans="1:28" ht="22.05" customHeight="1" x14ac:dyDescent="0.45">
      <c r="A32" s="20"/>
      <c r="B32" s="83"/>
      <c r="C32" s="84"/>
      <c r="D32" s="84"/>
      <c r="E32" s="85"/>
      <c r="F32" s="23"/>
      <c r="G32" s="24"/>
      <c r="H32" s="24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7"/>
    </row>
    <row r="33" spans="1:28" ht="22.05" customHeight="1" x14ac:dyDescent="0.45">
      <c r="A33" s="20"/>
      <c r="B33" s="74" t="s">
        <v>31</v>
      </c>
      <c r="C33" s="75"/>
      <c r="D33" s="75"/>
      <c r="E33" s="76"/>
      <c r="F33" s="9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</row>
    <row r="34" spans="1:28" ht="22.05" customHeight="1" x14ac:dyDescent="0.45">
      <c r="A34" s="20"/>
      <c r="B34" s="77" t="s">
        <v>25</v>
      </c>
      <c r="C34" s="78"/>
      <c r="D34" s="78"/>
      <c r="E34" s="79"/>
      <c r="F34" s="137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</row>
    <row r="35" spans="1:28" ht="22.05" customHeight="1" x14ac:dyDescent="0.45">
      <c r="A35" s="20"/>
      <c r="B35" s="83"/>
      <c r="C35" s="84"/>
      <c r="D35" s="84"/>
      <c r="E35" s="85"/>
      <c r="F35" s="138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7"/>
    </row>
    <row r="36" spans="1:28" ht="22.05" customHeight="1" x14ac:dyDescent="0.45">
      <c r="A36" s="20"/>
      <c r="B36" s="10" t="s">
        <v>26</v>
      </c>
      <c r="C36" s="10"/>
      <c r="D36" s="20"/>
      <c r="E36" s="20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8" ht="22.05" customHeight="1" x14ac:dyDescent="0.45"/>
    <row r="38" spans="1:28" ht="22.05" customHeight="1" x14ac:dyDescent="0.4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22.05" customHeight="1" x14ac:dyDescent="0.45">
      <c r="B39" s="1" t="s">
        <v>16</v>
      </c>
    </row>
    <row r="40" spans="1:28" ht="22.05" customHeight="1" x14ac:dyDescent="0.45">
      <c r="B40" s="139">
        <f>T6</f>
        <v>0</v>
      </c>
      <c r="C40" s="139"/>
      <c r="D40" s="139"/>
      <c r="E40" s="139"/>
      <c r="F40" s="139"/>
      <c r="G40" s="139"/>
      <c r="H40" s="139"/>
      <c r="I40" s="139"/>
      <c r="J40" s="139"/>
      <c r="K40" s="139"/>
    </row>
    <row r="41" spans="1:28" ht="22.05" customHeight="1" x14ac:dyDescent="0.45">
      <c r="B41" s="139">
        <f>T7</f>
        <v>0</v>
      </c>
      <c r="C41" s="139"/>
      <c r="D41" s="139"/>
      <c r="E41" s="139"/>
      <c r="F41" s="139"/>
      <c r="G41" s="139"/>
      <c r="H41" s="139"/>
      <c r="I41" s="139"/>
      <c r="J41" s="139"/>
      <c r="K41" s="139"/>
      <c r="M41" s="1" t="s">
        <v>17</v>
      </c>
    </row>
    <row r="42" spans="1:28" ht="22.05" customHeight="1" x14ac:dyDescent="0.45">
      <c r="C42" s="1" t="s">
        <v>18</v>
      </c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8" ht="22.05" customHeight="1" x14ac:dyDescent="0.45"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Z43" s="20"/>
      <c r="AA43" s="1"/>
    </row>
    <row r="44" spans="1:28" ht="22.05" customHeight="1" x14ac:dyDescent="0.45">
      <c r="C44" s="131" t="s">
        <v>19</v>
      </c>
      <c r="D44" s="132"/>
      <c r="E44" s="133"/>
      <c r="F44" s="141" t="str">
        <f>AC11&amp;AC12&amp;AC13&amp;AC14</f>
        <v/>
      </c>
      <c r="G44" s="142"/>
      <c r="H44" s="142"/>
      <c r="I44" s="142"/>
      <c r="J44" s="142"/>
      <c r="K44" s="142"/>
      <c r="L44" s="142"/>
      <c r="M44" s="142"/>
      <c r="N44" s="142"/>
      <c r="O44" s="143"/>
      <c r="P44" s="39"/>
      <c r="Z44" s="20"/>
      <c r="AA44" s="1"/>
    </row>
    <row r="45" spans="1:28" ht="22.05" customHeight="1" x14ac:dyDescent="0.45">
      <c r="C45" s="131" t="s">
        <v>2</v>
      </c>
      <c r="D45" s="132"/>
      <c r="E45" s="133"/>
      <c r="F45" s="144" t="str">
        <f>F9</f>
        <v>講習種別を選んでください。　※プルダウン</v>
      </c>
      <c r="G45" s="145"/>
      <c r="H45" s="145"/>
      <c r="I45" s="145"/>
      <c r="J45" s="145"/>
      <c r="K45" s="145"/>
      <c r="L45" s="145"/>
      <c r="M45" s="145"/>
      <c r="N45" s="145"/>
      <c r="O45" s="146"/>
      <c r="P45" s="40"/>
      <c r="Q45" s="14"/>
      <c r="S45" s="47"/>
      <c r="T45" s="130">
        <f ca="1">TODAY()</f>
        <v>45391</v>
      </c>
      <c r="U45" s="130"/>
      <c r="V45" s="130"/>
      <c r="W45" s="130"/>
      <c r="X45" s="130"/>
      <c r="Y45" s="130"/>
      <c r="Z45" s="130"/>
      <c r="AA45" s="1"/>
    </row>
    <row r="46" spans="1:28" ht="22.05" customHeight="1" x14ac:dyDescent="0.45">
      <c r="A46" s="20"/>
      <c r="C46" s="131" t="s">
        <v>20</v>
      </c>
      <c r="D46" s="132"/>
      <c r="E46" s="133"/>
      <c r="F46" s="134"/>
      <c r="G46" s="135"/>
      <c r="H46" s="135"/>
      <c r="I46" s="135"/>
      <c r="J46" s="135"/>
      <c r="K46" s="135"/>
      <c r="L46" s="135"/>
      <c r="M46" s="135"/>
      <c r="N46" s="135"/>
      <c r="O46" s="136"/>
      <c r="P46" s="41"/>
      <c r="R46" s="19"/>
      <c r="S46" s="19"/>
      <c r="T46" s="19" t="s">
        <v>21</v>
      </c>
      <c r="U46" s="19"/>
      <c r="V46" s="19"/>
      <c r="W46" s="19"/>
      <c r="X46" s="19"/>
      <c r="Y46" s="19"/>
      <c r="Z46" s="19"/>
      <c r="AA46" s="19"/>
    </row>
  </sheetData>
  <sheetProtection algorithmName="SHA-512" hashValue="xg8rjQivAj8OE72Hhd/t5MTYH7NHTFrRDcxhPZEPYWmT4xpkBB/CisjFzEDrqOduCrFbsnQCaU9O4ZgmZ2kI4Q==" saltValue="7izahJyclKTLB/Fb+pDvJg==" spinCount="100000" sheet="1" selectLockedCells="1"/>
  <mergeCells count="66">
    <mergeCell ref="F28:H28"/>
    <mergeCell ref="I28:AB28"/>
    <mergeCell ref="F23:H23"/>
    <mergeCell ref="T45:Z45"/>
    <mergeCell ref="C46:E46"/>
    <mergeCell ref="F46:O46"/>
    <mergeCell ref="B34:E35"/>
    <mergeCell ref="F34:AB35"/>
    <mergeCell ref="B40:K40"/>
    <mergeCell ref="B41:K41"/>
    <mergeCell ref="Q42:AA42"/>
    <mergeCell ref="C44:E44"/>
    <mergeCell ref="F44:O44"/>
    <mergeCell ref="C45:E45"/>
    <mergeCell ref="F45:O45"/>
    <mergeCell ref="B29:E32"/>
    <mergeCell ref="F30:H30"/>
    <mergeCell ref="I30:AB30"/>
    <mergeCell ref="F31:G31"/>
    <mergeCell ref="I31:AB31"/>
    <mergeCell ref="I32:AB32"/>
    <mergeCell ref="F27:H27"/>
    <mergeCell ref="I27:AB27"/>
    <mergeCell ref="I23:AB23"/>
    <mergeCell ref="F24:G24"/>
    <mergeCell ref="I24:AB24"/>
    <mergeCell ref="I25:AB25"/>
    <mergeCell ref="F26:H26"/>
    <mergeCell ref="I26:AB26"/>
    <mergeCell ref="J18:P18"/>
    <mergeCell ref="B19:E22"/>
    <mergeCell ref="F21:G21"/>
    <mergeCell ref="I21:AB21"/>
    <mergeCell ref="I22:AB22"/>
    <mergeCell ref="A2:AB2"/>
    <mergeCell ref="T4:AB4"/>
    <mergeCell ref="T6:AB6"/>
    <mergeCell ref="T7:AB7"/>
    <mergeCell ref="B10:E14"/>
    <mergeCell ref="F10:L10"/>
    <mergeCell ref="M10:Z10"/>
    <mergeCell ref="AA10:AB10"/>
    <mergeCell ref="F11:L11"/>
    <mergeCell ref="M11:O11"/>
    <mergeCell ref="Q11:S11"/>
    <mergeCell ref="T11:Z11"/>
    <mergeCell ref="F12:L12"/>
    <mergeCell ref="M12:O12"/>
    <mergeCell ref="Q12:S12"/>
    <mergeCell ref="T12:Z12"/>
    <mergeCell ref="F9:AB9"/>
    <mergeCell ref="B9:E9"/>
    <mergeCell ref="F15:H15"/>
    <mergeCell ref="B33:E33"/>
    <mergeCell ref="B23:E28"/>
    <mergeCell ref="I20:AB20"/>
    <mergeCell ref="F14:L14"/>
    <mergeCell ref="M14:O14"/>
    <mergeCell ref="Q14:S14"/>
    <mergeCell ref="T14:Z14"/>
    <mergeCell ref="F13:L13"/>
    <mergeCell ref="M13:O13"/>
    <mergeCell ref="Q13:S13"/>
    <mergeCell ref="T13:Z13"/>
    <mergeCell ref="B15:E18"/>
    <mergeCell ref="J17:P17"/>
  </mergeCells>
  <phoneticPr fontId="1"/>
  <conditionalFormatting sqref="F20">
    <cfRule type="expression" dxfId="39" priority="1">
      <formula>F20=""</formula>
    </cfRule>
    <cfRule type="containsBlanks" dxfId="38" priority="22">
      <formula>LEN(TRIM(F20))=0</formula>
    </cfRule>
  </conditionalFormatting>
  <conditionalFormatting sqref="H21 F9">
    <cfRule type="containsBlanks" dxfId="37" priority="21">
      <formula>LEN(TRIM(F9))=0</formula>
    </cfRule>
  </conditionalFormatting>
  <conditionalFormatting sqref="I21">
    <cfRule type="containsBlanks" dxfId="36" priority="20">
      <formula>LEN(TRIM(I21))=0</formula>
    </cfRule>
  </conditionalFormatting>
  <conditionalFormatting sqref="H24">
    <cfRule type="containsBlanks" dxfId="35" priority="19">
      <formula>LEN(TRIM(H24))=0</formula>
    </cfRule>
  </conditionalFormatting>
  <conditionalFormatting sqref="T6">
    <cfRule type="containsBlanks" dxfId="34" priority="25">
      <formula>LEN(TRIM(T6))=0</formula>
    </cfRule>
  </conditionalFormatting>
  <conditionalFormatting sqref="T7">
    <cfRule type="containsBlanks" dxfId="33" priority="24">
      <formula>LEN(TRIM(T7))=0</formula>
    </cfRule>
  </conditionalFormatting>
  <conditionalFormatting sqref="H31">
    <cfRule type="containsBlanks" dxfId="32" priority="18">
      <formula>LEN(TRIM(H31))=0</formula>
    </cfRule>
  </conditionalFormatting>
  <conditionalFormatting sqref="I22">
    <cfRule type="containsBlanks" dxfId="31" priority="16">
      <formula>LEN(TRIM(I22))=0</formula>
    </cfRule>
  </conditionalFormatting>
  <conditionalFormatting sqref="F10 AA11:AB14 F11:T14">
    <cfRule type="expression" dxfId="30" priority="15">
      <formula>#REF!="複数回（別日）"</formula>
    </cfRule>
  </conditionalFormatting>
  <conditionalFormatting sqref="AA11:AB14 F11:T14">
    <cfRule type="notContainsBlanks" dxfId="29" priority="26">
      <formula>LEN(TRIM(F11))&gt;0</formula>
    </cfRule>
  </conditionalFormatting>
  <conditionalFormatting sqref="F10 AA14:AB14">
    <cfRule type="expression" dxfId="28" priority="14">
      <formula>#REF!="一回のみ"</formula>
    </cfRule>
  </conditionalFormatting>
  <conditionalFormatting sqref="J17:P18">
    <cfRule type="expression" dxfId="27" priority="12">
      <formula>AND($J$17="JRC（青少年赤十字）加盟校",$J$18="大人＆児童・生徒")</formula>
    </cfRule>
    <cfRule type="expression" dxfId="26" priority="13">
      <formula>AND($J$17="JRC（青少年赤十字）加盟校",$J$18="児童・生徒")</formula>
    </cfRule>
  </conditionalFormatting>
  <conditionalFormatting sqref="I23">
    <cfRule type="containsBlanks" dxfId="25" priority="10">
      <formula>LEN(TRIM(I23))=0</formula>
    </cfRule>
  </conditionalFormatting>
  <conditionalFormatting sqref="I24">
    <cfRule type="containsBlanks" dxfId="24" priority="11">
      <formula>LEN(TRIM(I24))=0</formula>
    </cfRule>
  </conditionalFormatting>
  <conditionalFormatting sqref="I25">
    <cfRule type="containsBlanks" dxfId="23" priority="9">
      <formula>LEN(TRIM(I25))=0</formula>
    </cfRule>
  </conditionalFormatting>
  <conditionalFormatting sqref="I26:I28">
    <cfRule type="containsBlanks" dxfId="22" priority="8">
      <formula>LEN(TRIM(I26))=0</formula>
    </cfRule>
  </conditionalFormatting>
  <conditionalFormatting sqref="I30:I32">
    <cfRule type="containsBlanks" dxfId="21" priority="7">
      <formula>LEN(TRIM(I30))=0</formula>
    </cfRule>
  </conditionalFormatting>
  <conditionalFormatting sqref="T4:AB4">
    <cfRule type="containsBlanks" dxfId="20" priority="3">
      <formula>LEN(TRIM(T4))=0</formula>
    </cfRule>
  </conditionalFormatting>
  <conditionalFormatting sqref="I20:AB20">
    <cfRule type="expression" dxfId="19" priority="2">
      <formula>I20=""</formula>
    </cfRule>
  </conditionalFormatting>
  <dataValidations count="4">
    <dataValidation type="list" allowBlank="1" showInputMessage="1" showErrorMessage="1" sqref="J19 Q19 Q29" xr:uid="{91DD5D45-2A1A-4F3F-8B54-F1C963530910}">
      <formula1>"教職員・PTA・保護者,生徒"</formula1>
    </dataValidation>
    <dataValidation type="list" allowBlank="1" showInputMessage="1" showErrorMessage="1" sqref="J17:P17" xr:uid="{9511B6A0-FF09-4301-8638-C3239508BEA3}">
      <formula1>"選択してください,JRC（青少年赤十字）加盟校,JRC未加盟校"</formula1>
    </dataValidation>
    <dataValidation type="list" allowBlank="1" showInputMessage="1" showErrorMessage="1" sqref="J18:P18" xr:uid="{D2368D7A-9CBC-4705-87EA-31723183E1C9}">
      <formula1>"選択してください,教職員・PTA・保護者,児童・生徒,大人＆児童・生徒"</formula1>
    </dataValidation>
    <dataValidation type="list" allowBlank="1" showInputMessage="1" showErrorMessage="1" sqref="F9:AB9" xr:uid="{12D8D63F-F5CC-465B-AF77-EC0497B7C059}">
      <formula1>救急法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7620</xdr:rowOff>
                  </from>
                  <to>
                    <xdr:col>14</xdr:col>
                    <xdr:colOff>68580</xdr:colOff>
                    <xdr:row>32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5FC2-9558-4064-A845-E579E39FE606}">
  <dimension ref="A1:AG46"/>
  <sheetViews>
    <sheetView view="pageBreakPreview" zoomScale="80" zoomScaleNormal="70" zoomScaleSheetLayoutView="80" workbookViewId="0">
      <selection activeCell="F13" sqref="F13:L13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20" customWidth="1"/>
    <col min="28" max="28" width="6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33" ht="18.75" customHeight="1" x14ac:dyDescent="0.45">
      <c r="AB1" s="2" t="s">
        <v>43</v>
      </c>
    </row>
    <row r="2" spans="1:33" ht="27" customHeight="1" x14ac:dyDescent="0.45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" t="s">
        <v>50</v>
      </c>
    </row>
    <row r="3" spans="1:33" ht="10.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0"/>
      <c r="AC3" s="1" t="s">
        <v>96</v>
      </c>
    </row>
    <row r="4" spans="1:33" ht="22.05" customHeigh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 t="s">
        <v>28</v>
      </c>
      <c r="T4" s="172">
        <v>45383</v>
      </c>
      <c r="U4" s="172"/>
      <c r="V4" s="172"/>
      <c r="W4" s="172"/>
      <c r="X4" s="172"/>
      <c r="Y4" s="172"/>
      <c r="Z4" s="172"/>
      <c r="AA4" s="172"/>
      <c r="AB4" s="172"/>
      <c r="AC4" s="1" t="s">
        <v>95</v>
      </c>
    </row>
    <row r="5" spans="1:33" ht="22.05" customHeight="1" x14ac:dyDescent="0.45">
      <c r="A5" s="3" t="s">
        <v>22</v>
      </c>
      <c r="B5" s="4"/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B5" s="20"/>
      <c r="AC5" s="1" t="s">
        <v>94</v>
      </c>
    </row>
    <row r="6" spans="1:33" ht="22.05" customHeight="1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  <c r="R6" s="20"/>
      <c r="S6" s="2" t="s">
        <v>0</v>
      </c>
      <c r="T6" s="173" t="s">
        <v>42</v>
      </c>
      <c r="U6" s="173"/>
      <c r="V6" s="173"/>
      <c r="W6" s="173"/>
      <c r="X6" s="173"/>
      <c r="Y6" s="173"/>
      <c r="Z6" s="173"/>
      <c r="AA6" s="173"/>
      <c r="AB6" s="173"/>
      <c r="AC6" s="1" t="s">
        <v>47</v>
      </c>
    </row>
    <row r="7" spans="1:33" ht="22.05" customHeigh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"/>
      <c r="R7" s="20"/>
      <c r="S7" s="2" t="s">
        <v>1</v>
      </c>
      <c r="T7" s="174" t="s">
        <v>93</v>
      </c>
      <c r="U7" s="174"/>
      <c r="V7" s="174"/>
      <c r="W7" s="174"/>
      <c r="X7" s="174"/>
      <c r="Y7" s="174"/>
      <c r="Z7" s="174"/>
      <c r="AA7" s="174"/>
      <c r="AB7" s="174"/>
    </row>
    <row r="8" spans="1:33" ht="18.600000000000001" customHeigh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B8" s="20"/>
    </row>
    <row r="9" spans="1:33" ht="29.25" customHeight="1" x14ac:dyDescent="0.45">
      <c r="B9" s="69" t="s">
        <v>2</v>
      </c>
      <c r="C9" s="70"/>
      <c r="D9" s="70"/>
      <c r="E9" s="71"/>
      <c r="F9" s="66" t="s">
        <v>94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33" ht="15.6" customHeight="1" x14ac:dyDescent="0.45">
      <c r="A10" s="20"/>
      <c r="B10" s="98" t="s">
        <v>46</v>
      </c>
      <c r="C10" s="99"/>
      <c r="D10" s="99"/>
      <c r="E10" s="100"/>
      <c r="F10" s="107" t="s">
        <v>39</v>
      </c>
      <c r="G10" s="108"/>
      <c r="H10" s="108"/>
      <c r="I10" s="108"/>
      <c r="J10" s="108"/>
      <c r="K10" s="108"/>
      <c r="L10" s="109"/>
      <c r="M10" s="107" t="s">
        <v>40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7" t="s">
        <v>52</v>
      </c>
      <c r="AB10" s="109"/>
    </row>
    <row r="11" spans="1:33" ht="18.75" customHeight="1" x14ac:dyDescent="0.45">
      <c r="A11" s="20"/>
      <c r="B11" s="101"/>
      <c r="C11" s="102"/>
      <c r="D11" s="102"/>
      <c r="E11" s="103"/>
      <c r="F11" s="169">
        <v>45453</v>
      </c>
      <c r="G11" s="170"/>
      <c r="H11" s="170"/>
      <c r="I11" s="170"/>
      <c r="J11" s="170"/>
      <c r="K11" s="170"/>
      <c r="L11" s="171"/>
      <c r="M11" s="166">
        <v>0.39583333333333331</v>
      </c>
      <c r="N11" s="166"/>
      <c r="O11" s="166"/>
      <c r="P11" s="49" t="s">
        <v>3</v>
      </c>
      <c r="Q11" s="166">
        <v>0.43055555555555558</v>
      </c>
      <c r="R11" s="166"/>
      <c r="S11" s="167"/>
      <c r="T11" s="91">
        <f>Q11-M11</f>
        <v>3.4722222222222265E-2</v>
      </c>
      <c r="U11" s="92"/>
      <c r="V11" s="92"/>
      <c r="W11" s="92"/>
      <c r="X11" s="92"/>
      <c r="Y11" s="92"/>
      <c r="Z11" s="92"/>
      <c r="AA11" s="48">
        <v>30</v>
      </c>
      <c r="AB11" s="34" t="s">
        <v>41</v>
      </c>
      <c r="AC11" s="1" t="str">
        <f>IF(F11=0,"",TEXT(F11,"m月d日"))</f>
        <v>6月10日</v>
      </c>
    </row>
    <row r="12" spans="1:33" ht="18.75" customHeight="1" x14ac:dyDescent="0.45">
      <c r="A12" s="20"/>
      <c r="B12" s="101"/>
      <c r="C12" s="102"/>
      <c r="D12" s="102"/>
      <c r="E12" s="103"/>
      <c r="F12" s="168">
        <v>45453</v>
      </c>
      <c r="G12" s="168"/>
      <c r="H12" s="168"/>
      <c r="I12" s="168"/>
      <c r="J12" s="168"/>
      <c r="K12" s="168"/>
      <c r="L12" s="168"/>
      <c r="M12" s="166">
        <v>0.4375</v>
      </c>
      <c r="N12" s="166"/>
      <c r="O12" s="166"/>
      <c r="P12" s="49" t="s">
        <v>3</v>
      </c>
      <c r="Q12" s="166">
        <v>0.47222222222222227</v>
      </c>
      <c r="R12" s="166"/>
      <c r="S12" s="167"/>
      <c r="T12" s="91">
        <f t="shared" ref="T12:T14" si="0">Q12-M12</f>
        <v>3.4722222222222265E-2</v>
      </c>
      <c r="U12" s="92"/>
      <c r="V12" s="92"/>
      <c r="W12" s="92"/>
      <c r="X12" s="92"/>
      <c r="Y12" s="92"/>
      <c r="Z12" s="92"/>
      <c r="AA12" s="48">
        <v>30</v>
      </c>
      <c r="AB12" s="34" t="s">
        <v>41</v>
      </c>
      <c r="AC12" s="1" t="str">
        <f>IF(F12=0,"", ","&amp;TEXT(F12,"m月d日"))</f>
        <v>,6月10日</v>
      </c>
      <c r="AG12" s="1" t="str">
        <f>AC12&amp;AC13&amp;AC14&amp;AC15&amp;AC16</f>
        <v>,6月10日</v>
      </c>
    </row>
    <row r="13" spans="1:33" ht="18.75" customHeight="1" x14ac:dyDescent="0.45">
      <c r="A13" s="20"/>
      <c r="B13" s="101"/>
      <c r="C13" s="102"/>
      <c r="D13" s="102"/>
      <c r="E13" s="103"/>
      <c r="F13" s="88"/>
      <c r="G13" s="88"/>
      <c r="H13" s="88"/>
      <c r="I13" s="88"/>
      <c r="J13" s="88"/>
      <c r="K13" s="88"/>
      <c r="L13" s="88"/>
      <c r="M13" s="89"/>
      <c r="N13" s="89"/>
      <c r="O13" s="89"/>
      <c r="P13" s="49" t="s">
        <v>3</v>
      </c>
      <c r="Q13" s="89"/>
      <c r="R13" s="89"/>
      <c r="S13" s="90"/>
      <c r="T13" s="91">
        <f t="shared" si="0"/>
        <v>0</v>
      </c>
      <c r="U13" s="92"/>
      <c r="V13" s="92"/>
      <c r="W13" s="92"/>
      <c r="X13" s="92"/>
      <c r="Y13" s="92"/>
      <c r="Z13" s="92"/>
      <c r="AA13" s="38"/>
      <c r="AB13" s="34" t="s">
        <v>41</v>
      </c>
      <c r="AC13" s="1" t="str">
        <f>IF(F13=0,"", ","&amp;TEXT(F13,"m月d日"))</f>
        <v/>
      </c>
    </row>
    <row r="14" spans="1:33" ht="18.75" customHeight="1" x14ac:dyDescent="0.45">
      <c r="A14" s="20"/>
      <c r="B14" s="104"/>
      <c r="C14" s="105"/>
      <c r="D14" s="105"/>
      <c r="E14" s="106"/>
      <c r="F14" s="88"/>
      <c r="G14" s="88"/>
      <c r="H14" s="88"/>
      <c r="I14" s="88"/>
      <c r="J14" s="88"/>
      <c r="K14" s="88"/>
      <c r="L14" s="88"/>
      <c r="M14" s="89"/>
      <c r="N14" s="89"/>
      <c r="O14" s="89"/>
      <c r="P14" s="49" t="s">
        <v>3</v>
      </c>
      <c r="Q14" s="89"/>
      <c r="R14" s="89"/>
      <c r="S14" s="90"/>
      <c r="T14" s="91">
        <f t="shared" si="0"/>
        <v>0</v>
      </c>
      <c r="U14" s="92"/>
      <c r="V14" s="92"/>
      <c r="W14" s="92"/>
      <c r="X14" s="92"/>
      <c r="Y14" s="92"/>
      <c r="Z14" s="92"/>
      <c r="AA14" s="38"/>
      <c r="AB14" s="34" t="s">
        <v>41</v>
      </c>
      <c r="AC14" s="1" t="str">
        <f t="shared" ref="AC14" si="1">IF(F14=0,"", ","&amp;TEXT(F14,"m月d日"))</f>
        <v/>
      </c>
    </row>
    <row r="15" spans="1:33" ht="18.75" customHeight="1" x14ac:dyDescent="0.45">
      <c r="A15" s="20"/>
      <c r="B15" s="80" t="s">
        <v>49</v>
      </c>
      <c r="C15" s="81"/>
      <c r="D15" s="81"/>
      <c r="E15" s="82"/>
      <c r="F15" s="164">
        <f>AA11</f>
        <v>30</v>
      </c>
      <c r="G15" s="165"/>
      <c r="H15" s="165"/>
      <c r="I15" s="5" t="s">
        <v>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33" ht="18.75" customHeight="1" x14ac:dyDescent="0.45">
      <c r="A16" s="20"/>
      <c r="B16" s="80"/>
      <c r="C16" s="81"/>
      <c r="D16" s="81"/>
      <c r="E16" s="82"/>
      <c r="F16" s="27" t="s">
        <v>30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</row>
    <row r="17" spans="1:28" ht="18.75" customHeight="1" x14ac:dyDescent="0.45">
      <c r="A17" s="20"/>
      <c r="B17" s="80"/>
      <c r="C17" s="81"/>
      <c r="D17" s="81"/>
      <c r="E17" s="82"/>
      <c r="F17" s="45" t="s">
        <v>5</v>
      </c>
      <c r="G17" s="17"/>
      <c r="H17" s="17"/>
      <c r="I17" s="5"/>
      <c r="J17" s="93" t="s">
        <v>32</v>
      </c>
      <c r="K17" s="93"/>
      <c r="L17" s="93"/>
      <c r="M17" s="93"/>
      <c r="N17" s="93"/>
      <c r="O17" s="93"/>
      <c r="P17" s="93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</row>
    <row r="18" spans="1:28" ht="18.600000000000001" customHeight="1" x14ac:dyDescent="0.45">
      <c r="A18" s="20"/>
      <c r="B18" s="83"/>
      <c r="C18" s="84"/>
      <c r="D18" s="84"/>
      <c r="E18" s="85"/>
      <c r="F18" s="45" t="s">
        <v>6</v>
      </c>
      <c r="G18" s="17"/>
      <c r="H18" s="17"/>
      <c r="I18" s="5"/>
      <c r="J18" s="113" t="s">
        <v>33</v>
      </c>
      <c r="K18" s="113"/>
      <c r="L18" s="113"/>
      <c r="M18" s="113"/>
      <c r="N18" s="113"/>
      <c r="O18" s="113"/>
      <c r="P18" s="113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</row>
    <row r="19" spans="1:28" ht="22.05" customHeight="1" x14ac:dyDescent="0.45">
      <c r="A19" s="20"/>
      <c r="B19" s="77" t="s">
        <v>7</v>
      </c>
      <c r="C19" s="78"/>
      <c r="D19" s="78"/>
      <c r="E19" s="79"/>
      <c r="F19" s="44" t="s">
        <v>8</v>
      </c>
      <c r="G19" s="21"/>
      <c r="H19" s="2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1"/>
      <c r="Z19" s="21"/>
      <c r="AA19" s="21"/>
      <c r="AB19" s="22"/>
    </row>
    <row r="20" spans="1:28" ht="22.05" customHeight="1" x14ac:dyDescent="0.45">
      <c r="A20" s="20"/>
      <c r="B20" s="80"/>
      <c r="C20" s="81"/>
      <c r="D20" s="81"/>
      <c r="E20" s="82"/>
      <c r="F20" s="163" t="s">
        <v>97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2"/>
    </row>
    <row r="21" spans="1:28" ht="22.05" customHeight="1" x14ac:dyDescent="0.45">
      <c r="A21" s="20"/>
      <c r="B21" s="80"/>
      <c r="C21" s="81"/>
      <c r="D21" s="81"/>
      <c r="E21" s="82"/>
      <c r="F21" s="114" t="s">
        <v>9</v>
      </c>
      <c r="G21" s="115"/>
      <c r="H21" s="7" t="s">
        <v>23</v>
      </c>
      <c r="I21" s="159" t="s">
        <v>34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60"/>
    </row>
    <row r="22" spans="1:28" ht="22.05" customHeight="1" x14ac:dyDescent="0.45">
      <c r="A22" s="20"/>
      <c r="B22" s="83"/>
      <c r="C22" s="84"/>
      <c r="D22" s="84"/>
      <c r="E22" s="85"/>
      <c r="F22" s="15"/>
      <c r="G22" s="16"/>
      <c r="H22" s="16"/>
      <c r="I22" s="161" t="s">
        <v>37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2"/>
    </row>
    <row r="23" spans="1:28" ht="22.05" customHeight="1" x14ac:dyDescent="0.45">
      <c r="A23" s="20"/>
      <c r="B23" s="77" t="s">
        <v>10</v>
      </c>
      <c r="C23" s="78"/>
      <c r="D23" s="78"/>
      <c r="E23" s="79"/>
      <c r="F23" s="114" t="s">
        <v>24</v>
      </c>
      <c r="G23" s="115"/>
      <c r="H23" s="115"/>
      <c r="I23" s="149" t="s">
        <v>36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50"/>
    </row>
    <row r="24" spans="1:28" ht="22.05" customHeight="1" x14ac:dyDescent="0.45">
      <c r="A24" s="20"/>
      <c r="B24" s="80"/>
      <c r="C24" s="81"/>
      <c r="D24" s="81"/>
      <c r="E24" s="82"/>
      <c r="F24" s="120" t="s">
        <v>9</v>
      </c>
      <c r="G24" s="121"/>
      <c r="H24" s="8" t="s">
        <v>23</v>
      </c>
      <c r="I24" s="147" t="s">
        <v>27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</row>
    <row r="25" spans="1:28" ht="22.05" customHeight="1" x14ac:dyDescent="0.45">
      <c r="A25" s="20"/>
      <c r="B25" s="80"/>
      <c r="C25" s="81"/>
      <c r="D25" s="81"/>
      <c r="E25" s="82"/>
      <c r="F25" s="15"/>
      <c r="G25" s="16"/>
      <c r="H25" s="16"/>
      <c r="I25" s="147" t="s">
        <v>27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</row>
    <row r="26" spans="1:28" ht="22.05" customHeight="1" x14ac:dyDescent="0.45">
      <c r="A26" s="20"/>
      <c r="B26" s="80"/>
      <c r="C26" s="81"/>
      <c r="D26" s="81"/>
      <c r="E26" s="82"/>
      <c r="F26" s="120" t="s">
        <v>11</v>
      </c>
      <c r="G26" s="121"/>
      <c r="H26" s="121"/>
      <c r="I26" s="147" t="s">
        <v>45</v>
      </c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8"/>
    </row>
    <row r="27" spans="1:28" ht="22.05" customHeight="1" x14ac:dyDescent="0.45">
      <c r="A27" s="20"/>
      <c r="B27" s="80"/>
      <c r="C27" s="81"/>
      <c r="D27" s="81"/>
      <c r="E27" s="82"/>
      <c r="F27" s="120" t="s">
        <v>12</v>
      </c>
      <c r="G27" s="121"/>
      <c r="H27" s="121"/>
      <c r="I27" s="147" t="s">
        <v>35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</row>
    <row r="28" spans="1:28" ht="22.05" customHeight="1" x14ac:dyDescent="0.45">
      <c r="A28" s="20"/>
      <c r="B28" s="83"/>
      <c r="C28" s="84"/>
      <c r="D28" s="84"/>
      <c r="E28" s="85"/>
      <c r="F28" s="128" t="s">
        <v>13</v>
      </c>
      <c r="G28" s="129"/>
      <c r="H28" s="129"/>
      <c r="I28" s="147" t="s">
        <v>29</v>
      </c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</row>
    <row r="29" spans="1:28" ht="22.05" customHeight="1" x14ac:dyDescent="0.45">
      <c r="A29" s="20"/>
      <c r="B29" s="77" t="s">
        <v>14</v>
      </c>
      <c r="C29" s="78"/>
      <c r="D29" s="78"/>
      <c r="E29" s="79"/>
      <c r="F29" s="44" t="s">
        <v>15</v>
      </c>
      <c r="G29" s="21"/>
      <c r="H29" s="2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1"/>
      <c r="Z29" s="21"/>
      <c r="AA29" s="21"/>
      <c r="AB29" s="22"/>
    </row>
    <row r="30" spans="1:28" ht="22.05" customHeight="1" x14ac:dyDescent="0.45">
      <c r="A30" s="20"/>
      <c r="B30" s="80"/>
      <c r="C30" s="81"/>
      <c r="D30" s="81"/>
      <c r="E30" s="82"/>
      <c r="F30" s="114" t="s">
        <v>24</v>
      </c>
      <c r="G30" s="115"/>
      <c r="H30" s="115"/>
      <c r="I30" s="149" t="s">
        <v>38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50"/>
    </row>
    <row r="31" spans="1:28" ht="22.05" customHeight="1" x14ac:dyDescent="0.45">
      <c r="A31" s="20"/>
      <c r="B31" s="80"/>
      <c r="C31" s="81"/>
      <c r="D31" s="81"/>
      <c r="E31" s="82"/>
      <c r="F31" s="120" t="s">
        <v>9</v>
      </c>
      <c r="G31" s="121"/>
      <c r="H31" s="7" t="s">
        <v>23</v>
      </c>
      <c r="I31" s="147" t="s">
        <v>34</v>
      </c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</row>
    <row r="32" spans="1:28" ht="22.05" customHeight="1" x14ac:dyDescent="0.45">
      <c r="A32" s="20"/>
      <c r="B32" s="83"/>
      <c r="C32" s="84"/>
      <c r="D32" s="84"/>
      <c r="E32" s="85"/>
      <c r="F32" s="23"/>
      <c r="G32" s="24"/>
      <c r="H32" s="24"/>
      <c r="I32" s="151" t="s">
        <v>37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2"/>
    </row>
    <row r="33" spans="1:28" ht="22.05" customHeight="1" x14ac:dyDescent="0.45">
      <c r="A33" s="20"/>
      <c r="B33" s="74" t="s">
        <v>31</v>
      </c>
      <c r="C33" s="75"/>
      <c r="D33" s="75"/>
      <c r="E33" s="76"/>
      <c r="F33" s="9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</row>
    <row r="34" spans="1:28" ht="22.05" customHeight="1" x14ac:dyDescent="0.45">
      <c r="A34" s="20"/>
      <c r="B34" s="77" t="s">
        <v>25</v>
      </c>
      <c r="C34" s="78"/>
      <c r="D34" s="78"/>
      <c r="E34" s="79"/>
      <c r="F34" s="153" t="s">
        <v>92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5"/>
    </row>
    <row r="35" spans="1:28" ht="22.05" customHeight="1" x14ac:dyDescent="0.45">
      <c r="A35" s="20"/>
      <c r="B35" s="83"/>
      <c r="C35" s="84"/>
      <c r="D35" s="84"/>
      <c r="E35" s="85"/>
      <c r="F35" s="156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8"/>
    </row>
    <row r="36" spans="1:28" ht="22.05" customHeight="1" x14ac:dyDescent="0.45">
      <c r="A36" s="20"/>
      <c r="B36" s="10" t="s">
        <v>26</v>
      </c>
      <c r="C36" s="10"/>
      <c r="D36" s="20"/>
      <c r="E36" s="2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8" ht="22.05" customHeight="1" x14ac:dyDescent="0.45"/>
    <row r="38" spans="1:28" ht="22.05" customHeight="1" x14ac:dyDescent="0.4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22.05" customHeight="1" x14ac:dyDescent="0.45">
      <c r="B39" s="1" t="s">
        <v>16</v>
      </c>
    </row>
    <row r="40" spans="1:28" ht="22.05" customHeight="1" x14ac:dyDescent="0.45">
      <c r="B40" s="139" t="str">
        <f>T6</f>
        <v>日本赤十字社学校</v>
      </c>
      <c r="C40" s="139"/>
      <c r="D40" s="139"/>
      <c r="E40" s="139"/>
      <c r="F40" s="139"/>
      <c r="G40" s="139"/>
      <c r="H40" s="139"/>
      <c r="I40" s="139"/>
      <c r="J40" s="139"/>
      <c r="K40" s="139"/>
    </row>
    <row r="41" spans="1:28" ht="22.05" customHeight="1" x14ac:dyDescent="0.45">
      <c r="B41" s="139" t="str">
        <f>T7</f>
        <v>校長　日赤　花子</v>
      </c>
      <c r="C41" s="139"/>
      <c r="D41" s="139"/>
      <c r="E41" s="139"/>
      <c r="F41" s="139"/>
      <c r="G41" s="139"/>
      <c r="H41" s="139"/>
      <c r="I41" s="139"/>
      <c r="J41" s="139"/>
      <c r="K41" s="139"/>
      <c r="M41" s="1" t="s">
        <v>17</v>
      </c>
    </row>
    <row r="42" spans="1:28" ht="22.05" customHeight="1" x14ac:dyDescent="0.45">
      <c r="C42" s="1" t="s">
        <v>18</v>
      </c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8" ht="22.05" customHeight="1" x14ac:dyDescent="0.45"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Z43" s="20"/>
      <c r="AA43" s="1"/>
    </row>
    <row r="44" spans="1:28" ht="22.05" customHeight="1" x14ac:dyDescent="0.45">
      <c r="C44" s="131" t="s">
        <v>19</v>
      </c>
      <c r="D44" s="132"/>
      <c r="E44" s="133"/>
      <c r="F44" s="141" t="str">
        <f>AC11&amp;AC12&amp;AC13&amp;AC14</f>
        <v>6月10日,6月10日</v>
      </c>
      <c r="G44" s="142"/>
      <c r="H44" s="142"/>
      <c r="I44" s="142"/>
      <c r="J44" s="142"/>
      <c r="K44" s="142"/>
      <c r="L44" s="142"/>
      <c r="M44" s="142"/>
      <c r="N44" s="142"/>
      <c r="O44" s="143"/>
      <c r="P44" s="39"/>
      <c r="Z44" s="20"/>
      <c r="AA44" s="1"/>
    </row>
    <row r="45" spans="1:28" ht="22.05" customHeight="1" x14ac:dyDescent="0.45">
      <c r="C45" s="131" t="s">
        <v>2</v>
      </c>
      <c r="D45" s="132"/>
      <c r="E45" s="133"/>
      <c r="F45" s="144" t="str">
        <f>F9</f>
        <v>（短期）３　着衣泳コース</v>
      </c>
      <c r="G45" s="145"/>
      <c r="H45" s="145"/>
      <c r="I45" s="145"/>
      <c r="J45" s="145"/>
      <c r="K45" s="145"/>
      <c r="L45" s="145"/>
      <c r="M45" s="145"/>
      <c r="N45" s="145"/>
      <c r="O45" s="146"/>
      <c r="P45" s="40"/>
      <c r="Q45" s="14"/>
      <c r="S45" s="47"/>
      <c r="T45" s="130">
        <f ca="1">TODAY()</f>
        <v>45391</v>
      </c>
      <c r="U45" s="130"/>
      <c r="V45" s="130"/>
      <c r="W45" s="130"/>
      <c r="X45" s="130"/>
      <c r="Y45" s="130"/>
      <c r="Z45" s="130"/>
      <c r="AA45" s="1"/>
    </row>
    <row r="46" spans="1:28" ht="22.05" customHeight="1" x14ac:dyDescent="0.45">
      <c r="A46" s="20"/>
      <c r="C46" s="131" t="s">
        <v>20</v>
      </c>
      <c r="D46" s="132"/>
      <c r="E46" s="133"/>
      <c r="F46" s="134"/>
      <c r="G46" s="135"/>
      <c r="H46" s="135"/>
      <c r="I46" s="135"/>
      <c r="J46" s="135"/>
      <c r="K46" s="135"/>
      <c r="L46" s="135"/>
      <c r="M46" s="135"/>
      <c r="N46" s="135"/>
      <c r="O46" s="136"/>
      <c r="P46" s="41"/>
      <c r="R46" s="19"/>
      <c r="S46" s="19"/>
      <c r="T46" s="19" t="s">
        <v>21</v>
      </c>
      <c r="U46" s="19"/>
      <c r="V46" s="19"/>
      <c r="W46" s="19"/>
      <c r="X46" s="19"/>
      <c r="Y46" s="19"/>
      <c r="Z46" s="19"/>
      <c r="AA46" s="19"/>
    </row>
  </sheetData>
  <sheetProtection algorithmName="SHA-512" hashValue="o8cZsBBTpfpLsy6D1sNjmjSaYd5Bq6PyA7fk9u6kycHgvLqPefL++IRn5qTzhZ8Rlxaj4jifKujSSuukJHaEMw==" saltValue="W/e4D+xjIEbDAB5mA90YWA==" spinCount="100000" sheet="1" selectLockedCells="1"/>
  <mergeCells count="66">
    <mergeCell ref="A2:AB2"/>
    <mergeCell ref="T4:AB4"/>
    <mergeCell ref="T6:AB6"/>
    <mergeCell ref="T7:AB7"/>
    <mergeCell ref="B9:E9"/>
    <mergeCell ref="F9:AB9"/>
    <mergeCell ref="T13:Z13"/>
    <mergeCell ref="F12:L12"/>
    <mergeCell ref="M12:O12"/>
    <mergeCell ref="AA10:AB10"/>
    <mergeCell ref="F11:L11"/>
    <mergeCell ref="M11:O11"/>
    <mergeCell ref="Q11:S11"/>
    <mergeCell ref="T11:Z11"/>
    <mergeCell ref="F14:L14"/>
    <mergeCell ref="M14:O14"/>
    <mergeCell ref="Q14:S14"/>
    <mergeCell ref="T14:Z14"/>
    <mergeCell ref="B15:E18"/>
    <mergeCell ref="F15:H15"/>
    <mergeCell ref="J17:P17"/>
    <mergeCell ref="J18:P18"/>
    <mergeCell ref="B10:E14"/>
    <mergeCell ref="F10:L10"/>
    <mergeCell ref="M10:Z10"/>
    <mergeCell ref="Q12:S12"/>
    <mergeCell ref="T12:Z12"/>
    <mergeCell ref="F13:L13"/>
    <mergeCell ref="M13:O13"/>
    <mergeCell ref="Q13:S13"/>
    <mergeCell ref="B19:E22"/>
    <mergeCell ref="F21:G21"/>
    <mergeCell ref="I21:AB21"/>
    <mergeCell ref="I22:AB22"/>
    <mergeCell ref="B23:E28"/>
    <mergeCell ref="F23:H23"/>
    <mergeCell ref="I23:AB23"/>
    <mergeCell ref="F24:G24"/>
    <mergeCell ref="I24:AB24"/>
    <mergeCell ref="F20:AB20"/>
    <mergeCell ref="I25:AB25"/>
    <mergeCell ref="F26:H26"/>
    <mergeCell ref="I26:AB26"/>
    <mergeCell ref="F27:H27"/>
    <mergeCell ref="I27:AB27"/>
    <mergeCell ref="F28:H28"/>
    <mergeCell ref="C46:E46"/>
    <mergeCell ref="F46:O46"/>
    <mergeCell ref="B33:E33"/>
    <mergeCell ref="B34:E35"/>
    <mergeCell ref="F34:AB35"/>
    <mergeCell ref="B40:K40"/>
    <mergeCell ref="B41:K41"/>
    <mergeCell ref="Q42:AA42"/>
    <mergeCell ref="C44:E44"/>
    <mergeCell ref="F44:O44"/>
    <mergeCell ref="C45:E45"/>
    <mergeCell ref="F45:O45"/>
    <mergeCell ref="T45:Z45"/>
    <mergeCell ref="I28:AB28"/>
    <mergeCell ref="B29:E32"/>
    <mergeCell ref="F30:H30"/>
    <mergeCell ref="I30:AB30"/>
    <mergeCell ref="F31:G31"/>
    <mergeCell ref="I31:AB31"/>
    <mergeCell ref="I32:AB32"/>
  </mergeCells>
  <phoneticPr fontId="1"/>
  <conditionalFormatting sqref="F9">
    <cfRule type="containsBlanks" dxfId="18" priority="30">
      <formula>LEN(TRIM(F9))=0</formula>
    </cfRule>
  </conditionalFormatting>
  <conditionalFormatting sqref="F10 AA11:AB14 F11:T14">
    <cfRule type="expression" dxfId="17" priority="25">
      <formula>#REF!="複数回（別日）"</formula>
    </cfRule>
  </conditionalFormatting>
  <conditionalFormatting sqref="AA11:AB14 F11:T14">
    <cfRule type="notContainsBlanks" dxfId="16" priority="34">
      <formula>LEN(TRIM(F11))&gt;0</formula>
    </cfRule>
  </conditionalFormatting>
  <conditionalFormatting sqref="F10 AA14:AB14">
    <cfRule type="expression" dxfId="15" priority="24">
      <formula>#REF!="一回のみ"</formula>
    </cfRule>
  </conditionalFormatting>
  <conditionalFormatting sqref="J17:P18">
    <cfRule type="expression" dxfId="14" priority="22">
      <formula>AND($J$17="JRC（青少年赤十字）加盟校",$J$18="大人＆児童・生徒")</formula>
    </cfRule>
    <cfRule type="expression" dxfId="13" priority="23">
      <formula>AND($J$17="JRC（青少年赤十字）加盟校",$J$18="児童・生徒")</formula>
    </cfRule>
  </conditionalFormatting>
  <conditionalFormatting sqref="T6">
    <cfRule type="containsBlanks" dxfId="12" priority="13">
      <formula>LEN(TRIM(T6))=0</formula>
    </cfRule>
  </conditionalFormatting>
  <conditionalFormatting sqref="T7">
    <cfRule type="containsBlanks" dxfId="11" priority="12">
      <formula>LEN(TRIM(T7))=0</formula>
    </cfRule>
  </conditionalFormatting>
  <conditionalFormatting sqref="F20">
    <cfRule type="containsBlanks" dxfId="10" priority="11">
      <formula>LEN(TRIM(F20))=0</formula>
    </cfRule>
  </conditionalFormatting>
  <conditionalFormatting sqref="H21">
    <cfRule type="containsBlanks" dxfId="9" priority="10">
      <formula>LEN(TRIM(H21))=0</formula>
    </cfRule>
  </conditionalFormatting>
  <conditionalFormatting sqref="I21">
    <cfRule type="containsBlanks" dxfId="8" priority="9">
      <formula>LEN(TRIM(I21))=0</formula>
    </cfRule>
  </conditionalFormatting>
  <conditionalFormatting sqref="H24">
    <cfRule type="containsBlanks" dxfId="7" priority="8">
      <formula>LEN(TRIM(H24))=0</formula>
    </cfRule>
  </conditionalFormatting>
  <conditionalFormatting sqref="H31">
    <cfRule type="containsBlanks" dxfId="6" priority="7">
      <formula>LEN(TRIM(H31))=0</formula>
    </cfRule>
  </conditionalFormatting>
  <conditionalFormatting sqref="I22">
    <cfRule type="containsBlanks" dxfId="5" priority="6">
      <formula>LEN(TRIM(I22))=0</formula>
    </cfRule>
  </conditionalFormatting>
  <conditionalFormatting sqref="I23">
    <cfRule type="containsBlanks" dxfId="4" priority="4">
      <formula>LEN(TRIM(I23))=0</formula>
    </cfRule>
  </conditionalFormatting>
  <conditionalFormatting sqref="I24">
    <cfRule type="containsBlanks" dxfId="3" priority="5">
      <formula>LEN(TRIM(I24))=0</formula>
    </cfRule>
  </conditionalFormatting>
  <conditionalFormatting sqref="I25">
    <cfRule type="containsBlanks" dxfId="2" priority="3">
      <formula>LEN(TRIM(I25))=0</formula>
    </cfRule>
  </conditionalFormatting>
  <conditionalFormatting sqref="I26:I28">
    <cfRule type="containsBlanks" dxfId="1" priority="2">
      <formula>LEN(TRIM(I26))=0</formula>
    </cfRule>
  </conditionalFormatting>
  <conditionalFormatting sqref="I32">
    <cfRule type="containsBlanks" dxfId="0" priority="1">
      <formula>LEN(TRIM(I32))=0</formula>
    </cfRule>
  </conditionalFormatting>
  <dataValidations count="4">
    <dataValidation type="list" allowBlank="1" showInputMessage="1" showErrorMessage="1" sqref="F9:AB9" xr:uid="{8F069114-2228-4CC8-A31D-F442F1E5FCB4}">
      <formula1>救急法</formula1>
    </dataValidation>
    <dataValidation type="list" allowBlank="1" showInputMessage="1" showErrorMessage="1" sqref="J18:P18" xr:uid="{568E196A-B49C-485E-8046-570A82D6174B}">
      <formula1>"選択してください,教職員・PTA・保護者,児童・生徒,大人＆児童・生徒"</formula1>
    </dataValidation>
    <dataValidation type="list" allowBlank="1" showInputMessage="1" showErrorMessage="1" sqref="J17:P17" xr:uid="{15A9E4A7-2636-4E2C-8B1A-1C4B689E045F}">
      <formula1>"選択してください,JRC（青少年赤十字）加盟校,JRC未加盟校"</formula1>
    </dataValidation>
    <dataValidation type="list" allowBlank="1" showInputMessage="1" showErrorMessage="1" sqref="J19 Q19 Q29" xr:uid="{A7108A8C-0146-4470-A9C5-238287001E83}">
      <formula1>"教職員・PTA・保護者,生徒"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7620</xdr:rowOff>
                  </from>
                  <to>
                    <xdr:col>14</xdr:col>
                    <xdr:colOff>68580</xdr:colOff>
                    <xdr:row>32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5F3B-4C40-4766-A039-6001046405AC}">
  <sheetPr>
    <tabColor theme="8" tint="0.79998168889431442"/>
  </sheetPr>
  <dimension ref="A1:E28"/>
  <sheetViews>
    <sheetView workbookViewId="0">
      <selection activeCell="E11" sqref="E11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67</v>
      </c>
    </row>
    <row r="2" spans="1:5" x14ac:dyDescent="0.45">
      <c r="A2" t="s">
        <v>68</v>
      </c>
    </row>
    <row r="3" spans="1:5" x14ac:dyDescent="0.45">
      <c r="A3" t="s">
        <v>69</v>
      </c>
    </row>
    <row r="4" spans="1:5" x14ac:dyDescent="0.45">
      <c r="A4" s="175" t="s">
        <v>70</v>
      </c>
      <c r="B4" s="175"/>
      <c r="C4" s="176" t="s">
        <v>71</v>
      </c>
      <c r="D4" s="176"/>
      <c r="E4" s="176"/>
    </row>
    <row r="5" spans="1:5" x14ac:dyDescent="0.45">
      <c r="A5" s="58"/>
      <c r="B5" s="59" t="s">
        <v>72</v>
      </c>
    </row>
    <row r="6" spans="1:5" x14ac:dyDescent="0.45">
      <c r="A6" s="58">
        <v>1</v>
      </c>
      <c r="B6" s="58"/>
    </row>
    <row r="7" spans="1:5" x14ac:dyDescent="0.45">
      <c r="A7" s="58">
        <v>2</v>
      </c>
      <c r="B7" s="58"/>
    </row>
    <row r="8" spans="1:5" x14ac:dyDescent="0.45">
      <c r="A8" s="58">
        <v>3</v>
      </c>
      <c r="B8" s="58"/>
    </row>
    <row r="9" spans="1:5" x14ac:dyDescent="0.45">
      <c r="A9" s="58">
        <v>4</v>
      </c>
      <c r="B9" s="58"/>
    </row>
    <row r="10" spans="1:5" x14ac:dyDescent="0.45">
      <c r="A10" s="58">
        <v>5</v>
      </c>
      <c r="B10" s="58"/>
    </row>
    <row r="11" spans="1:5" x14ac:dyDescent="0.45">
      <c r="A11" s="58">
        <v>6</v>
      </c>
      <c r="B11" s="58"/>
    </row>
    <row r="12" spans="1:5" x14ac:dyDescent="0.45">
      <c r="A12" s="58">
        <v>7</v>
      </c>
      <c r="B12" s="58"/>
    </row>
    <row r="13" spans="1:5" x14ac:dyDescent="0.45">
      <c r="A13" s="58">
        <v>8</v>
      </c>
      <c r="B13" s="58"/>
    </row>
    <row r="14" spans="1:5" x14ac:dyDescent="0.45">
      <c r="A14" s="58">
        <v>9</v>
      </c>
      <c r="B14" s="58"/>
    </row>
    <row r="15" spans="1:5" x14ac:dyDescent="0.45">
      <c r="A15" s="58">
        <v>10</v>
      </c>
      <c r="B15" s="58"/>
    </row>
    <row r="16" spans="1:5" x14ac:dyDescent="0.45">
      <c r="A16" s="58">
        <v>11</v>
      </c>
      <c r="B16" s="58"/>
    </row>
    <row r="17" spans="1:2" x14ac:dyDescent="0.45">
      <c r="A17" s="58">
        <v>12</v>
      </c>
      <c r="B17" s="58"/>
    </row>
    <row r="18" spans="1:2" x14ac:dyDescent="0.45">
      <c r="A18" s="58">
        <v>13</v>
      </c>
      <c r="B18" s="58"/>
    </row>
    <row r="19" spans="1:2" x14ac:dyDescent="0.45">
      <c r="A19" s="58">
        <v>14</v>
      </c>
      <c r="B19" s="58"/>
    </row>
    <row r="20" spans="1:2" x14ac:dyDescent="0.45">
      <c r="A20" s="58">
        <v>15</v>
      </c>
      <c r="B20" s="58"/>
    </row>
    <row r="21" spans="1:2" x14ac:dyDescent="0.45">
      <c r="A21" s="58">
        <v>16</v>
      </c>
      <c r="B21" s="58"/>
    </row>
    <row r="22" spans="1:2" x14ac:dyDescent="0.45">
      <c r="A22" s="58">
        <v>17</v>
      </c>
      <c r="B22" s="58"/>
    </row>
    <row r="23" spans="1:2" x14ac:dyDescent="0.45">
      <c r="A23" s="58">
        <v>18</v>
      </c>
      <c r="B23" s="58"/>
    </row>
    <row r="24" spans="1:2" x14ac:dyDescent="0.45">
      <c r="A24" s="58">
        <v>19</v>
      </c>
      <c r="B24" s="58"/>
    </row>
    <row r="25" spans="1:2" x14ac:dyDescent="0.45">
      <c r="A25" s="58">
        <v>20</v>
      </c>
      <c r="B25" s="58"/>
    </row>
    <row r="26" spans="1:2" x14ac:dyDescent="0.45">
      <c r="A26" t="s">
        <v>73</v>
      </c>
      <c r="B26" t="s">
        <v>74</v>
      </c>
    </row>
    <row r="27" spans="1:2" x14ac:dyDescent="0.45">
      <c r="B27" t="s">
        <v>75</v>
      </c>
    </row>
    <row r="28" spans="1:2" x14ac:dyDescent="0.45">
      <c r="B28" s="60" t="s">
        <v>76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Props1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DD27D7-23C7-4922-84A4-F15C86E8B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b14d44f-3665-45bb-b3f8-9dc4c5cdeb14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申込書</vt:lpstr>
      <vt:lpstr>記入例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藤原葉子</cp:lastModifiedBy>
  <cp:lastPrinted>2024-04-09T01:46:03Z</cp:lastPrinted>
  <dcterms:created xsi:type="dcterms:W3CDTF">2020-02-10T03:15:24Z</dcterms:created>
  <dcterms:modified xsi:type="dcterms:W3CDTF">2024-04-09T01:48:32Z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