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-fujiwara.ce\Desktop\コース一覧・申込書\申込書\"/>
    </mc:Choice>
  </mc:AlternateContent>
  <xr:revisionPtr revIDLastSave="0" documentId="13_ncr:1_{D4C4D3AC-CE8B-4553-9B11-F6F417474250}" xr6:coauthVersionLast="47" xr6:coauthVersionMax="47" xr10:uidLastSave="{00000000-0000-0000-0000-000000000000}"/>
  <bookViews>
    <workbookView xWindow="28680" yWindow="-120" windowWidth="19440" windowHeight="13920" xr2:uid="{AFBAB13D-67D7-4731-BABF-3A25E1F1CBF5}"/>
  </bookViews>
  <sheets>
    <sheet name="留意点" sheetId="16" r:id="rId1"/>
    <sheet name="記入例" sheetId="11" r:id="rId2"/>
    <sheet name="申込書" sheetId="10" r:id="rId3"/>
    <sheet name="名簿（受講証希望の場合のみ提出）" sheetId="13" r:id="rId4"/>
  </sheets>
  <externalReferences>
    <externalReference r:id="rId5"/>
  </externalReferences>
  <definedNames>
    <definedName name="_xlnm.Print_Area" localSheetId="1">記入例!$A$1:$AB$47</definedName>
    <definedName name="_xlnm.Print_Area" localSheetId="2">申込書!$A$1:$AB$47</definedName>
    <definedName name="_xlnm.Print_Area" localSheetId="0">留意点!$A$1:$B$35</definedName>
    <definedName name="救急法" localSheetId="1">記入例!$AC$2:$AC$6</definedName>
    <definedName name="救急法" localSheetId="2">申込書!$AC$2:$AC$6</definedName>
    <definedName name="救急法" localSheetId="0">#REF!</definedName>
    <definedName name="救急法">#REF!</definedName>
    <definedName name="講習" localSheetId="1">記入例!$AC$2:$AD$2</definedName>
    <definedName name="講習" localSheetId="2">申込書!$AC$2:$AD$2</definedName>
    <definedName name="講習" localSheetId="0">#REF!</definedName>
    <definedName name="講習">#REF!</definedName>
    <definedName name="講習名">'[1]見積書発行依頼書（入力画面）'!$AL$1:$AM$1</definedName>
    <definedName name="水上安全法" localSheetId="1">記入例!$AD$3:$AD$7</definedName>
    <definedName name="水上安全法" localSheetId="2">申込書!$AD$3:$AD$7</definedName>
    <definedName name="水上安全法" localSheetId="0">#REF!</definedName>
    <definedName name="水上安全法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11" l="1"/>
  <c r="T44" i="11"/>
  <c r="B41" i="11"/>
  <c r="B40" i="11"/>
  <c r="T44" i="10"/>
  <c r="F15" i="11" l="1"/>
  <c r="AC14" i="11"/>
  <c r="T14" i="11"/>
  <c r="AC13" i="11"/>
  <c r="T13" i="11"/>
  <c r="AC12" i="11"/>
  <c r="AG12" i="11" s="1"/>
  <c r="T12" i="11"/>
  <c r="AC11" i="11"/>
  <c r="T11" i="11"/>
  <c r="F45" i="10"/>
  <c r="F15" i="10"/>
  <c r="AC14" i="10"/>
  <c r="AC13" i="10"/>
  <c r="AC12" i="10"/>
  <c r="AC11" i="10"/>
  <c r="B41" i="10"/>
  <c r="B40" i="10"/>
  <c r="F44" i="11" l="1"/>
  <c r="F44" i="10"/>
  <c r="T14" i="10"/>
  <c r="T13" i="10"/>
  <c r="T12" i="10"/>
  <c r="T11" i="10"/>
</calcChain>
</file>

<file path=xl/sharedStrings.xml><?xml version="1.0" encoding="utf-8"?>
<sst xmlns="http://schemas.openxmlformats.org/spreadsheetml/2006/main" count="176" uniqueCount="102">
  <si>
    <t>団体名／法人名</t>
    <rPh sb="0" eb="2">
      <t>ダンタイ</t>
    </rPh>
    <rPh sb="2" eb="3">
      <t>メイ</t>
    </rPh>
    <rPh sb="4" eb="6">
      <t>ホウジン</t>
    </rPh>
    <rPh sb="6" eb="7">
      <t>メイ</t>
    </rPh>
    <phoneticPr fontId="1"/>
  </si>
  <si>
    <t>代表者名</t>
    <rPh sb="0" eb="3">
      <t>ダイヒョウシャ</t>
    </rPh>
    <rPh sb="3" eb="4">
      <t>メイ</t>
    </rPh>
    <phoneticPr fontId="1"/>
  </si>
  <si>
    <t>講習内容</t>
    <rPh sb="0" eb="2">
      <t>コウシュウ</t>
    </rPh>
    <rPh sb="2" eb="4">
      <t>ナイヨウ</t>
    </rPh>
    <phoneticPr fontId="1"/>
  </si>
  <si>
    <t>～</t>
    <phoneticPr fontId="1"/>
  </si>
  <si>
    <t>人</t>
    <rPh sb="0" eb="1">
      <t>ヒト</t>
    </rPh>
    <phoneticPr fontId="1"/>
  </si>
  <si>
    <t>１．学校区分</t>
    <rPh sb="2" eb="4">
      <t>ガッコウ</t>
    </rPh>
    <rPh sb="4" eb="6">
      <t>クブン</t>
    </rPh>
    <phoneticPr fontId="1"/>
  </si>
  <si>
    <t>２．受講対象</t>
    <rPh sb="2" eb="4">
      <t>ジュコウ</t>
    </rPh>
    <rPh sb="4" eb="6">
      <t>タイショウ</t>
    </rPh>
    <phoneticPr fontId="1"/>
  </si>
  <si>
    <t>会場</t>
    <rPh sb="0" eb="2">
      <t>カイジョウ</t>
    </rPh>
    <phoneticPr fontId="1"/>
  </si>
  <si>
    <t>〇会場名称＊建物名・階・部屋番号等詳細までご記入ください。</t>
    <rPh sb="1" eb="3">
      <t>カイジョウ</t>
    </rPh>
    <rPh sb="3" eb="5">
      <t>メイショウ</t>
    </rPh>
    <rPh sb="6" eb="8">
      <t>タテモノ</t>
    </rPh>
    <rPh sb="8" eb="9">
      <t>メイ</t>
    </rPh>
    <rPh sb="10" eb="11">
      <t>カイ</t>
    </rPh>
    <rPh sb="12" eb="14">
      <t>ヘヤ</t>
    </rPh>
    <rPh sb="14" eb="16">
      <t>バンゴウ</t>
    </rPh>
    <rPh sb="16" eb="17">
      <t>ナド</t>
    </rPh>
    <rPh sb="17" eb="19">
      <t>ショウサイ</t>
    </rPh>
    <rPh sb="22" eb="24">
      <t>キニュウ</t>
    </rPh>
    <phoneticPr fontId="1"/>
  </si>
  <si>
    <t>〇住所</t>
    <rPh sb="1" eb="3">
      <t>ジュウショ</t>
    </rPh>
    <phoneticPr fontId="1"/>
  </si>
  <si>
    <t>連絡先</t>
    <rPh sb="0" eb="3">
      <t>レンラクサキ</t>
    </rPh>
    <phoneticPr fontId="1"/>
  </si>
  <si>
    <t>〇担当者名</t>
    <rPh sb="1" eb="4">
      <t>タントウシャ</t>
    </rPh>
    <rPh sb="4" eb="5">
      <t>メイ</t>
    </rPh>
    <phoneticPr fontId="1"/>
  </si>
  <si>
    <t>E-mail</t>
    <phoneticPr fontId="1"/>
  </si>
  <si>
    <t>TEL</t>
    <phoneticPr fontId="1"/>
  </si>
  <si>
    <t>請求先</t>
    <rPh sb="0" eb="2">
      <t>セイキュウ</t>
    </rPh>
    <rPh sb="2" eb="3">
      <t>サキ</t>
    </rPh>
    <phoneticPr fontId="1"/>
  </si>
  <si>
    <t>＊申込団体名と異なる場合のみご記入ください。</t>
    <rPh sb="1" eb="3">
      <t>モウシコミ</t>
    </rPh>
    <rPh sb="3" eb="5">
      <t>ダンタイ</t>
    </rPh>
    <rPh sb="5" eb="6">
      <t>メイ</t>
    </rPh>
    <rPh sb="7" eb="8">
      <t>コト</t>
    </rPh>
    <rPh sb="10" eb="12">
      <t>バアイ</t>
    </rPh>
    <rPh sb="15" eb="17">
      <t>キニュウ</t>
    </rPh>
    <phoneticPr fontId="1"/>
  </si>
  <si>
    <t>様</t>
    <rPh sb="0" eb="1">
      <t>サマ</t>
    </rPh>
    <phoneticPr fontId="1"/>
  </si>
  <si>
    <t>標記について、下記のとおり開催を決定しましたので通知いたします。</t>
    <rPh sb="0" eb="2">
      <t>ヒョウキ</t>
    </rPh>
    <rPh sb="7" eb="9">
      <t>カキ</t>
    </rPh>
    <rPh sb="13" eb="15">
      <t>カイサイ</t>
    </rPh>
    <rPh sb="16" eb="18">
      <t>ケッテイ</t>
    </rPh>
    <rPh sb="24" eb="26">
      <t>ツウチ</t>
    </rPh>
    <phoneticPr fontId="1"/>
  </si>
  <si>
    <t>実施日</t>
    <rPh sb="0" eb="2">
      <t>ジッシ</t>
    </rPh>
    <rPh sb="2" eb="3">
      <t>ヒ</t>
    </rPh>
    <phoneticPr fontId="1"/>
  </si>
  <si>
    <t>担当指導員</t>
    <rPh sb="0" eb="2">
      <t>タントウ</t>
    </rPh>
    <rPh sb="2" eb="5">
      <t>シドウイン</t>
    </rPh>
    <phoneticPr fontId="1"/>
  </si>
  <si>
    <t>日本赤十字社大阪府支部長　様</t>
    <rPh sb="0" eb="11">
      <t>ニホンセキジュウジシャオオサカフシブ</t>
    </rPh>
    <rPh sb="11" eb="12">
      <t>チョウ</t>
    </rPh>
    <rPh sb="13" eb="14">
      <t>サマ</t>
    </rPh>
    <phoneticPr fontId="1"/>
  </si>
  <si>
    <t>〒</t>
    <phoneticPr fontId="1"/>
  </si>
  <si>
    <t>〇団体名</t>
    <rPh sb="1" eb="3">
      <t>ダンタイ</t>
    </rPh>
    <rPh sb="3" eb="4">
      <t>メイ</t>
    </rPh>
    <phoneticPr fontId="1"/>
  </si>
  <si>
    <t>備考欄</t>
    <rPh sb="0" eb="2">
      <t>ビコウ</t>
    </rPh>
    <rPh sb="2" eb="3">
      <t>ラン</t>
    </rPh>
    <phoneticPr fontId="1"/>
  </si>
  <si>
    <t>ご記入いただいた情報は、講習開催に必要な連絡に使用いたします。また、赤十字の各種情報をお送りさせていただくことがあります。</t>
    <rPh sb="1" eb="3">
      <t>キニュウ</t>
    </rPh>
    <rPh sb="8" eb="10">
      <t>ジョウホウ</t>
    </rPh>
    <rPh sb="12" eb="14">
      <t>コウシュウ</t>
    </rPh>
    <rPh sb="14" eb="16">
      <t>カイサイ</t>
    </rPh>
    <rPh sb="17" eb="19">
      <t>ヒツヨウ</t>
    </rPh>
    <rPh sb="20" eb="22">
      <t>レンラク</t>
    </rPh>
    <rPh sb="23" eb="25">
      <t>シヨウ</t>
    </rPh>
    <rPh sb="34" eb="37">
      <t>セキジュウジ</t>
    </rPh>
    <rPh sb="38" eb="40">
      <t>カクシュ</t>
    </rPh>
    <rPh sb="40" eb="42">
      <t>ジョウホウ</t>
    </rPh>
    <rPh sb="44" eb="45">
      <t>オク</t>
    </rPh>
    <phoneticPr fontId="1"/>
  </si>
  <si>
    <t>同上</t>
    <rPh sb="0" eb="2">
      <t>ドウジョウ</t>
    </rPh>
    <phoneticPr fontId="1"/>
  </si>
  <si>
    <t>申込日</t>
    <rPh sb="0" eb="2">
      <t>モウシコ</t>
    </rPh>
    <rPh sb="2" eb="3">
      <t>ヒ</t>
    </rPh>
    <phoneticPr fontId="1"/>
  </si>
  <si>
    <t>06-6943-0709</t>
  </si>
  <si>
    <t>＊下記は申込団体が学校の場合のみ、該当する項目を選択してください。</t>
    <rPh sb="1" eb="3">
      <t>カキ</t>
    </rPh>
    <rPh sb="4" eb="6">
      <t>モウシコミ</t>
    </rPh>
    <rPh sb="6" eb="8">
      <t>ダンタイ</t>
    </rPh>
    <rPh sb="9" eb="11">
      <t>ガッコウ</t>
    </rPh>
    <rPh sb="12" eb="14">
      <t>バアイ</t>
    </rPh>
    <rPh sb="17" eb="19">
      <t>ガイトウ</t>
    </rPh>
    <rPh sb="21" eb="23">
      <t>コウモク</t>
    </rPh>
    <rPh sb="24" eb="26">
      <t>センタク</t>
    </rPh>
    <phoneticPr fontId="1"/>
  </si>
  <si>
    <r>
      <t>受講証発行</t>
    </r>
    <r>
      <rPr>
        <b/>
        <sz val="8"/>
        <color rgb="FFFF0000"/>
        <rFont val="ＭＳ Ｐゴシック"/>
        <family val="3"/>
        <charset val="128"/>
      </rPr>
      <t>※短期講習申込のみ</t>
    </r>
    <rPh sb="0" eb="2">
      <t>ジュコウ</t>
    </rPh>
    <rPh sb="2" eb="3">
      <t>ショウ</t>
    </rPh>
    <rPh sb="3" eb="5">
      <t>ハッコウ</t>
    </rPh>
    <rPh sb="6" eb="8">
      <t>タンキ</t>
    </rPh>
    <rPh sb="8" eb="10">
      <t>コウシュウ</t>
    </rPh>
    <rPh sb="10" eb="12">
      <t>モウシコミ</t>
    </rPh>
    <phoneticPr fontId="1"/>
  </si>
  <si>
    <t>JRC（青少年赤十字）加盟校</t>
  </si>
  <si>
    <t>児童・生徒</t>
  </si>
  <si>
    <t>540-0008</t>
    <phoneticPr fontId="1"/>
  </si>
  <si>
    <t>koshukai@osaka.jrc.or.jp</t>
  </si>
  <si>
    <t>日本赤十字社学校</t>
    <rPh sb="6" eb="8">
      <t>ガッコウ</t>
    </rPh>
    <phoneticPr fontId="1"/>
  </si>
  <si>
    <t>大阪市中央区大手前２－１－７</t>
    <phoneticPr fontId="1"/>
  </si>
  <si>
    <t>日本赤十字社大阪府支部</t>
    <rPh sb="6" eb="11">
      <t>オオサカフシブ</t>
    </rPh>
    <phoneticPr fontId="1"/>
  </si>
  <si>
    <t>開催日程</t>
    <rPh sb="0" eb="2">
      <t>カイサイ</t>
    </rPh>
    <rPh sb="2" eb="4">
      <t>ニッテイ</t>
    </rPh>
    <phoneticPr fontId="1"/>
  </si>
  <si>
    <t>開催時間</t>
    <rPh sb="0" eb="2">
      <t>カイサイ</t>
    </rPh>
    <rPh sb="2" eb="4">
      <t>ジカン</t>
    </rPh>
    <phoneticPr fontId="1"/>
  </si>
  <si>
    <t>人</t>
    <rPh sb="0" eb="1">
      <t>ニン</t>
    </rPh>
    <phoneticPr fontId="1"/>
  </si>
  <si>
    <t>日本赤十字社学校</t>
    <phoneticPr fontId="1"/>
  </si>
  <si>
    <t>Ver:2024/4</t>
    <phoneticPr fontId="1"/>
  </si>
  <si>
    <t>赤十字水上安全法講習会申込書</t>
    <rPh sb="0" eb="3">
      <t>セキジュウジ</t>
    </rPh>
    <rPh sb="3" eb="5">
      <t>スイジョウ</t>
    </rPh>
    <rPh sb="5" eb="8">
      <t>アンゼンホウ</t>
    </rPh>
    <rPh sb="8" eb="11">
      <t>コウシュウカイ</t>
    </rPh>
    <rPh sb="11" eb="14">
      <t>モウシコミショ</t>
    </rPh>
    <phoneticPr fontId="1"/>
  </si>
  <si>
    <t>救護課　講習普及係　日赤 太郎</t>
    <rPh sb="0" eb="2">
      <t>キュウゴ</t>
    </rPh>
    <rPh sb="4" eb="8">
      <t>コウシュウフキュウ</t>
    </rPh>
    <rPh sb="8" eb="9">
      <t>カカリ</t>
    </rPh>
    <rPh sb="10" eb="12">
      <t>ニッセキ</t>
    </rPh>
    <rPh sb="13" eb="15">
      <t>タロウ</t>
    </rPh>
    <phoneticPr fontId="1"/>
  </si>
  <si>
    <t>希望日時</t>
    <rPh sb="0" eb="2">
      <t>キボウ</t>
    </rPh>
    <rPh sb="2" eb="4">
      <t>ニチジ</t>
    </rPh>
    <phoneticPr fontId="1"/>
  </si>
  <si>
    <t>基礎講習＋水上安全法救助員養成講習</t>
    <rPh sb="0" eb="4">
      <t>キソコウシュウ</t>
    </rPh>
    <rPh sb="5" eb="7">
      <t>スイジョウ</t>
    </rPh>
    <rPh sb="7" eb="10">
      <t>アンゼンホウ</t>
    </rPh>
    <rPh sb="10" eb="13">
      <t>キュウジョイン</t>
    </rPh>
    <rPh sb="13" eb="15">
      <t>ヨウセイ</t>
    </rPh>
    <rPh sb="15" eb="17">
      <t>コウシュウ</t>
    </rPh>
    <phoneticPr fontId="1"/>
  </si>
  <si>
    <t>講習種別を選んでください。　※プルダウン</t>
    <rPh sb="0" eb="2">
      <t>コウシュウ</t>
    </rPh>
    <rPh sb="2" eb="4">
      <t>シュベツ</t>
    </rPh>
    <rPh sb="5" eb="6">
      <t>エラ</t>
    </rPh>
    <phoneticPr fontId="1"/>
  </si>
  <si>
    <t>受講予定者</t>
    <rPh sb="0" eb="5">
      <t>ジュコウヨテイシャ</t>
    </rPh>
    <phoneticPr fontId="1"/>
  </si>
  <si>
    <t>短期講習（コースを選択してください）　</t>
    <rPh sb="9" eb="11">
      <t>センタク</t>
    </rPh>
    <phoneticPr fontId="1"/>
  </si>
  <si>
    <t>受講予定者数</t>
    <rPh sb="0" eb="4">
      <t>ジュコウヨテイ</t>
    </rPh>
    <rPh sb="4" eb="5">
      <t>シャ</t>
    </rPh>
    <rPh sb="5" eb="6">
      <t>スウ</t>
    </rPh>
    <phoneticPr fontId="1"/>
  </si>
  <si>
    <t>受講予定者数</t>
    <rPh sb="0" eb="5">
      <t>ジュコウヨテイシャ</t>
    </rPh>
    <rPh sb="5" eb="6">
      <t>スウ</t>
    </rPh>
    <phoneticPr fontId="1"/>
  </si>
  <si>
    <t>【講習を計画する際の留意点】</t>
    <rPh sb="1" eb="3">
      <t>コウシュウ</t>
    </rPh>
    <rPh sb="4" eb="6">
      <t>ケイカク</t>
    </rPh>
    <rPh sb="8" eb="9">
      <t>サイ</t>
    </rPh>
    <rPh sb="10" eb="13">
      <t>リュウイテン</t>
    </rPh>
    <phoneticPr fontId="1"/>
  </si>
  <si>
    <r>
      <t>赤十字の講習を</t>
    </r>
    <r>
      <rPr>
        <sz val="10"/>
        <color rgb="FFFF0000"/>
        <rFont val="ＭＳ Ｐゴシック"/>
        <family val="3"/>
        <charset val="128"/>
      </rPr>
      <t>営利目的で開催することはできません</t>
    </r>
    <r>
      <rPr>
        <sz val="10"/>
        <rFont val="ＭＳ Ｐゴシック"/>
        <family val="3"/>
        <charset val="128"/>
      </rPr>
      <t>。</t>
    </r>
    <rPh sb="0" eb="3">
      <t>セキジュウジ</t>
    </rPh>
    <rPh sb="4" eb="6">
      <t>コウシュウ</t>
    </rPh>
    <rPh sb="7" eb="9">
      <t>エイリ</t>
    </rPh>
    <rPh sb="9" eb="11">
      <t>モクテキ</t>
    </rPh>
    <rPh sb="12" eb="14">
      <t>カイサイ</t>
    </rPh>
    <phoneticPr fontId="1"/>
  </si>
  <si>
    <r>
      <t>講習実施日については、</t>
    </r>
    <r>
      <rPr>
        <sz val="10"/>
        <color rgb="FFFF0000"/>
        <rFont val="ＭＳ Ｐゴシック"/>
        <family val="3"/>
        <charset val="128"/>
      </rPr>
      <t>あらかじめお電話で調整</t>
    </r>
    <r>
      <rPr>
        <sz val="10"/>
        <rFont val="ＭＳ Ｐゴシック"/>
        <family val="3"/>
        <charset val="128"/>
      </rPr>
      <t>をお願いします。（06-6943-0709　）</t>
    </r>
    <rPh sb="0" eb="2">
      <t>コウシュウ</t>
    </rPh>
    <rPh sb="2" eb="4">
      <t>ジッシ</t>
    </rPh>
    <rPh sb="4" eb="5">
      <t>ビ</t>
    </rPh>
    <rPh sb="17" eb="19">
      <t>デンワ</t>
    </rPh>
    <rPh sb="20" eb="22">
      <t>チョウセイ</t>
    </rPh>
    <rPh sb="24" eb="25">
      <t>ネガ</t>
    </rPh>
    <phoneticPr fontId="16"/>
  </si>
  <si>
    <r>
      <t>講習会場は大阪府内に限ります。なお、最寄駅から</t>
    </r>
    <r>
      <rPr>
        <sz val="10"/>
        <color rgb="FFFF0000"/>
        <rFont val="ＭＳ Ｐゴシック"/>
        <family val="3"/>
        <charset val="128"/>
      </rPr>
      <t>徒歩15分以上かかる場合は送迎</t>
    </r>
    <r>
      <rPr>
        <sz val="10"/>
        <rFont val="ＭＳ Ｐゴシック"/>
        <family val="3"/>
        <charset val="128"/>
      </rPr>
      <t>をお願いします。</t>
    </r>
    <rPh sb="27" eb="28">
      <t>フン</t>
    </rPh>
    <rPh sb="28" eb="30">
      <t>イジョウ</t>
    </rPh>
    <rPh sb="36" eb="38">
      <t>ソウゲイ</t>
    </rPh>
    <phoneticPr fontId="16"/>
  </si>
  <si>
    <r>
      <t>企業・施設等で赤十字講習を開催する場合は、</t>
    </r>
    <r>
      <rPr>
        <sz val="10"/>
        <color rgb="FFFF0000"/>
        <rFont val="ＭＳ Ｐゴシック"/>
        <family val="3"/>
        <charset val="128"/>
      </rPr>
      <t>赤十字の活動資金への協力</t>
    </r>
    <r>
      <rPr>
        <sz val="10"/>
        <rFont val="ＭＳ Ｐゴシック"/>
        <family val="3"/>
        <charset val="128"/>
      </rPr>
      <t>をお願いします。</t>
    </r>
    <rPh sb="0" eb="2">
      <t>キギョウ</t>
    </rPh>
    <rPh sb="3" eb="5">
      <t>シセツ</t>
    </rPh>
    <rPh sb="5" eb="6">
      <t>トウ</t>
    </rPh>
    <rPh sb="7" eb="10">
      <t>セキジュウジ</t>
    </rPh>
    <rPh sb="10" eb="12">
      <t>コウシュウ</t>
    </rPh>
    <rPh sb="13" eb="15">
      <t>カイサイ</t>
    </rPh>
    <rPh sb="17" eb="19">
      <t>バアイ</t>
    </rPh>
    <rPh sb="21" eb="24">
      <t>セキジュウジ</t>
    </rPh>
    <rPh sb="25" eb="27">
      <t>カツドウ</t>
    </rPh>
    <rPh sb="27" eb="29">
      <t>シキン</t>
    </rPh>
    <rPh sb="31" eb="33">
      <t>キョウリョク</t>
    </rPh>
    <rPh sb="35" eb="36">
      <t>ネガ</t>
    </rPh>
    <phoneticPr fontId="1"/>
  </si>
  <si>
    <t>【申込書の提出】</t>
    <rPh sb="1" eb="3">
      <t>モウシコミ</t>
    </rPh>
    <rPh sb="3" eb="4">
      <t>ショ</t>
    </rPh>
    <rPh sb="5" eb="7">
      <t>テイシュツ</t>
    </rPh>
    <phoneticPr fontId="1"/>
  </si>
  <si>
    <r>
      <t>提出先：</t>
    </r>
    <r>
      <rPr>
        <b/>
        <sz val="10"/>
        <color rgb="FFFF0000"/>
        <rFont val="ＭＳ Ｐゴシック"/>
        <family val="3"/>
        <charset val="128"/>
      </rPr>
      <t>koshukai@osaka.jrc.or.jp</t>
    </r>
    <rPh sb="0" eb="2">
      <t>テイシュツ</t>
    </rPh>
    <rPh sb="2" eb="3">
      <t>サキ</t>
    </rPh>
    <phoneticPr fontId="1"/>
  </si>
  <si>
    <t>資材の受け渡しの希望日を事前に当支部までお知らせください。</t>
    <rPh sb="0" eb="2">
      <t>シザイ</t>
    </rPh>
    <phoneticPr fontId="1"/>
  </si>
  <si>
    <t>【講習の実施】</t>
    <rPh sb="1" eb="3">
      <t>コウシュウ</t>
    </rPh>
    <rPh sb="4" eb="6">
      <t>ジッシ</t>
    </rPh>
    <phoneticPr fontId="16"/>
  </si>
  <si>
    <r>
      <rPr>
        <sz val="10"/>
        <color rgb="FFFF0000"/>
        <rFont val="ＭＳ Ｐゴシック"/>
        <family val="3"/>
        <charset val="128"/>
      </rPr>
      <t>実技を伴う講習</t>
    </r>
    <r>
      <rPr>
        <sz val="10"/>
        <rFont val="ＭＳ Ｐゴシック"/>
        <family val="3"/>
        <charset val="128"/>
      </rPr>
      <t>については、</t>
    </r>
    <r>
      <rPr>
        <sz val="10"/>
        <color rgb="FFFF0000"/>
        <rFont val="ＭＳ Ｐゴシック"/>
        <family val="3"/>
        <charset val="128"/>
      </rPr>
      <t>動きやすい服装・運動靴の着用</t>
    </r>
    <r>
      <rPr>
        <sz val="10"/>
        <rFont val="ＭＳ Ｐゴシック"/>
        <family val="3"/>
        <charset val="128"/>
      </rPr>
      <t>をお伝えください。</t>
    </r>
    <rPh sb="0" eb="2">
      <t>ジツギ</t>
    </rPh>
    <rPh sb="3" eb="4">
      <t>トモナ</t>
    </rPh>
    <rPh sb="5" eb="7">
      <t>コウシュウ</t>
    </rPh>
    <rPh sb="13" eb="14">
      <t>ウゴ</t>
    </rPh>
    <phoneticPr fontId="1"/>
  </si>
  <si>
    <t>（長い髪は束ねてください。胸元の開いた服をさけ、ズボンを着用してください。）</t>
    <rPh sb="1" eb="2">
      <t>ナガ</t>
    </rPh>
    <rPh sb="3" eb="4">
      <t>カミ</t>
    </rPh>
    <rPh sb="5" eb="6">
      <t>タバ</t>
    </rPh>
    <rPh sb="13" eb="15">
      <t>ムナモト</t>
    </rPh>
    <rPh sb="16" eb="17">
      <t>ア</t>
    </rPh>
    <rPh sb="19" eb="20">
      <t>フク</t>
    </rPh>
    <rPh sb="28" eb="30">
      <t>チャクヨウ</t>
    </rPh>
    <phoneticPr fontId="1"/>
  </si>
  <si>
    <t>指導員控室・更衣室をご準備願います。</t>
    <phoneticPr fontId="1"/>
  </si>
  <si>
    <t>【教材費等の支払】</t>
    <phoneticPr fontId="16"/>
  </si>
  <si>
    <t>お問い合わせ先　：　日本赤十字社大阪府支部　講習担当　和田野・小山・藤原　　06-6943-0709</t>
    <rPh sb="1" eb="2">
      <t>ト</t>
    </rPh>
    <rPh sb="3" eb="4">
      <t>ア</t>
    </rPh>
    <rPh sb="6" eb="7">
      <t>サキ</t>
    </rPh>
    <rPh sb="10" eb="12">
      <t>ニホン</t>
    </rPh>
    <rPh sb="12" eb="15">
      <t>セキジュウジ</t>
    </rPh>
    <rPh sb="15" eb="16">
      <t>シャ</t>
    </rPh>
    <rPh sb="16" eb="19">
      <t>オオサカフ</t>
    </rPh>
    <rPh sb="19" eb="21">
      <t>シブ</t>
    </rPh>
    <rPh sb="22" eb="24">
      <t>コウシュウ</t>
    </rPh>
    <rPh sb="24" eb="26">
      <t>タントウ</t>
    </rPh>
    <rPh sb="27" eb="30">
      <t>ワダノ</t>
    </rPh>
    <rPh sb="31" eb="33">
      <t>コヤマ</t>
    </rPh>
    <rPh sb="34" eb="36">
      <t>フジワラ</t>
    </rPh>
    <phoneticPr fontId="1"/>
  </si>
  <si>
    <r>
      <t>受講者名簿（</t>
    </r>
    <r>
      <rPr>
        <b/>
        <sz val="11"/>
        <color rgb="FFFF0000"/>
        <rFont val="游ゴシック"/>
        <family val="3"/>
        <charset val="128"/>
        <scheme val="minor"/>
      </rPr>
      <t>受講証発行希望時のみ１週間前</t>
    </r>
    <r>
      <rPr>
        <sz val="11"/>
        <color theme="1"/>
        <rFont val="游ゴシック"/>
        <family val="2"/>
        <charset val="128"/>
        <scheme val="minor"/>
      </rPr>
      <t>にメールで提出してください）</t>
    </r>
    <phoneticPr fontId="1"/>
  </si>
  <si>
    <t>※受講証はご提出いただいた氏名をそのままコピー&amp;ペーストで作成します。</t>
    <rPh sb="1" eb="3">
      <t>ジュコウ</t>
    </rPh>
    <rPh sb="3" eb="4">
      <t>ショウ</t>
    </rPh>
    <rPh sb="6" eb="8">
      <t>テイシュツ</t>
    </rPh>
    <rPh sb="13" eb="15">
      <t>シメイ</t>
    </rPh>
    <rPh sb="29" eb="31">
      <t>サクセイ</t>
    </rPh>
    <phoneticPr fontId="1"/>
  </si>
  <si>
    <r>
      <t>　</t>
    </r>
    <r>
      <rPr>
        <sz val="11"/>
        <color rgb="FFFF0000"/>
        <rFont val="游ゴシック"/>
        <family val="3"/>
        <charset val="128"/>
        <scheme val="minor"/>
      </rPr>
      <t>EXCELのままでご送付ください</t>
    </r>
    <phoneticPr fontId="1"/>
  </si>
  <si>
    <t>講習日：　　　月　　　日</t>
    <rPh sb="0" eb="3">
      <t>コウシュウビ</t>
    </rPh>
    <rPh sb="7" eb="8">
      <t>ガツ</t>
    </rPh>
    <rPh sb="11" eb="12">
      <t>ニチ</t>
    </rPh>
    <phoneticPr fontId="1"/>
  </si>
  <si>
    <t>主催者名：</t>
    <rPh sb="0" eb="3">
      <t>シュサイシャ</t>
    </rPh>
    <rPh sb="3" eb="4">
      <t>メイ</t>
    </rPh>
    <phoneticPr fontId="1"/>
  </si>
  <si>
    <t>氏　名</t>
    <phoneticPr fontId="1"/>
  </si>
  <si>
    <t>記入例</t>
    <rPh sb="0" eb="2">
      <t>キニュウ</t>
    </rPh>
    <rPh sb="2" eb="3">
      <t>レイ</t>
    </rPh>
    <phoneticPr fontId="1"/>
  </si>
  <si>
    <t>日赤　花子</t>
    <rPh sb="0" eb="2">
      <t>ニッセキ</t>
    </rPh>
    <rPh sb="3" eb="5">
      <t>ハナコ</t>
    </rPh>
    <phoneticPr fontId="1"/>
  </si>
  <si>
    <t>氏名のみ記入お願いいたします。</t>
    <phoneticPr fontId="1"/>
  </si>
  <si>
    <t>正確にご記入ください。</t>
    <rPh sb="0" eb="2">
      <t>セイカク</t>
    </rPh>
    <rPh sb="4" eb="6">
      <t>キニュウ</t>
    </rPh>
    <phoneticPr fontId="1"/>
  </si>
  <si>
    <r>
      <t>提出期限：講習実施日の</t>
    </r>
    <r>
      <rPr>
        <b/>
        <sz val="10"/>
        <color rgb="FFFF0000"/>
        <rFont val="ＭＳ Ｐゴシック"/>
        <family val="3"/>
        <charset val="128"/>
      </rPr>
      <t>2ヶ月前</t>
    </r>
    <r>
      <rPr>
        <sz val="10"/>
        <rFont val="ＭＳ Ｐゴシック"/>
        <family val="3"/>
        <charset val="128"/>
      </rPr>
      <t>まで(必着）　（申込書の提出がない場合は実施できません。）</t>
    </r>
    <phoneticPr fontId="1"/>
  </si>
  <si>
    <r>
      <t>※申込書は、</t>
    </r>
    <r>
      <rPr>
        <b/>
        <sz val="10"/>
        <color rgb="FFFF0000"/>
        <rFont val="ＭＳ Ｐゴシック"/>
        <family val="3"/>
        <charset val="128"/>
      </rPr>
      <t>Excelのまま</t>
    </r>
    <r>
      <rPr>
        <sz val="10"/>
        <rFont val="ＭＳ Ｐゴシック"/>
        <family val="3"/>
        <charset val="128"/>
      </rPr>
      <t>お送りください。</t>
    </r>
    <rPh sb="1" eb="4">
      <t>モウシコミショ</t>
    </rPh>
    <rPh sb="15" eb="16">
      <t>オク</t>
    </rPh>
    <phoneticPr fontId="1"/>
  </si>
  <si>
    <t>【講習教材と資器材の受け渡し】</t>
    <rPh sb="1" eb="3">
      <t>コウシュウ</t>
    </rPh>
    <rPh sb="3" eb="5">
      <t>キョウザイ</t>
    </rPh>
    <rPh sb="6" eb="9">
      <t>シキザイ</t>
    </rPh>
    <rPh sb="10" eb="11">
      <t>ウ</t>
    </rPh>
    <rPh sb="12" eb="13">
      <t>ワタ</t>
    </rPh>
    <phoneticPr fontId="16"/>
  </si>
  <si>
    <r>
      <t>必要な</t>
    </r>
    <r>
      <rPr>
        <sz val="10"/>
        <color rgb="FFFF0000"/>
        <rFont val="ＭＳ Ｐゴシック"/>
        <family val="3"/>
        <charset val="128"/>
      </rPr>
      <t>教材と資器材</t>
    </r>
    <r>
      <rPr>
        <sz val="10"/>
        <rFont val="ＭＳ Ｐゴシック"/>
        <family val="3"/>
        <charset val="128"/>
      </rPr>
      <t>がある場合、当支部まで</t>
    </r>
    <r>
      <rPr>
        <sz val="10"/>
        <color rgb="FFFF0000"/>
        <rFont val="ＭＳ Ｐゴシック"/>
        <family val="3"/>
        <charset val="128"/>
      </rPr>
      <t>引き取り・返却に来て</t>
    </r>
    <r>
      <rPr>
        <sz val="10"/>
        <rFont val="ＭＳ Ｐゴシック"/>
        <family val="3"/>
        <charset val="128"/>
      </rPr>
      <t>ください。</t>
    </r>
    <rPh sb="7" eb="8">
      <t>キ</t>
    </rPh>
    <rPh sb="12" eb="14">
      <t>バアイ</t>
    </rPh>
    <rPh sb="20" eb="21">
      <t>ヒ</t>
    </rPh>
    <rPh sb="22" eb="23">
      <t>ト</t>
    </rPh>
    <rPh sb="25" eb="27">
      <t>ヘンキャク</t>
    </rPh>
    <phoneticPr fontId="1"/>
  </si>
  <si>
    <t>講習日前後2日以内（土・日・祝日を除く）とし、9:00～17:00（12:00～13:00除く）の間にお願いします</t>
    <rPh sb="2" eb="3">
      <t>ビ</t>
    </rPh>
    <rPh sb="3" eb="5">
      <t>ゼンゴ</t>
    </rPh>
    <rPh sb="7" eb="9">
      <t>イナイ</t>
    </rPh>
    <rPh sb="52" eb="53">
      <t>ネガ</t>
    </rPh>
    <phoneticPr fontId="1"/>
  </si>
  <si>
    <t>※　資器材の運搬での破損にご注意をお願いします。</t>
    <rPh sb="2" eb="5">
      <t>シキザイ</t>
    </rPh>
    <rPh sb="6" eb="8">
      <t>ウンパン</t>
    </rPh>
    <rPh sb="10" eb="12">
      <t>ハソン</t>
    </rPh>
    <rPh sb="14" eb="16">
      <t>チュウイ</t>
    </rPh>
    <rPh sb="18" eb="19">
      <t>ネガ</t>
    </rPh>
    <phoneticPr fontId="1"/>
  </si>
  <si>
    <t>お渡しした教材は、いかなる場合でも返却できませんので、予めご了承ください。</t>
    <phoneticPr fontId="1"/>
  </si>
  <si>
    <r>
      <rPr>
        <sz val="10"/>
        <color rgb="FFFF0000"/>
        <rFont val="ＭＳ Ｐゴシック"/>
        <family val="3"/>
        <charset val="128"/>
      </rPr>
      <t>受講証</t>
    </r>
    <r>
      <rPr>
        <sz val="10"/>
        <rFont val="ＭＳ Ｐゴシック"/>
        <family val="3"/>
        <charset val="128"/>
      </rPr>
      <t>の発行を</t>
    </r>
    <r>
      <rPr>
        <sz val="10"/>
        <color rgb="FFFF0000"/>
        <rFont val="ＭＳ Ｐゴシック"/>
        <family val="3"/>
        <charset val="128"/>
      </rPr>
      <t>希望</t>
    </r>
    <r>
      <rPr>
        <sz val="10"/>
        <rFont val="ＭＳ Ｐゴシック"/>
        <family val="3"/>
        <charset val="128"/>
      </rPr>
      <t>される場合は、</t>
    </r>
    <r>
      <rPr>
        <sz val="10"/>
        <color rgb="FFFF0000"/>
        <rFont val="ＭＳ Ｐゴシック"/>
        <family val="3"/>
        <charset val="128"/>
      </rPr>
      <t>講習1週間前までにExcelで名簿（４シート目）の提出</t>
    </r>
    <r>
      <rPr>
        <sz val="10"/>
        <rFont val="ＭＳ Ｐゴシック"/>
        <family val="3"/>
        <charset val="128"/>
      </rPr>
      <t>をお願いします。</t>
    </r>
    <rPh sb="0" eb="2">
      <t>ジュコウ</t>
    </rPh>
    <rPh sb="2" eb="3">
      <t>ショウ</t>
    </rPh>
    <rPh sb="4" eb="6">
      <t>ハッコウ</t>
    </rPh>
    <rPh sb="7" eb="9">
      <t>キボウ</t>
    </rPh>
    <rPh sb="12" eb="14">
      <t>バアイ</t>
    </rPh>
    <rPh sb="16" eb="18">
      <t>コウシュウ</t>
    </rPh>
    <rPh sb="19" eb="21">
      <t>シュウカン</t>
    </rPh>
    <rPh sb="21" eb="22">
      <t>マエ</t>
    </rPh>
    <rPh sb="31" eb="33">
      <t>メイボ</t>
    </rPh>
    <rPh sb="38" eb="39">
      <t>メ</t>
    </rPh>
    <rPh sb="41" eb="43">
      <t>テイシュツ</t>
    </rPh>
    <rPh sb="45" eb="46">
      <t>ネガ</t>
    </rPh>
    <phoneticPr fontId="1"/>
  </si>
  <si>
    <r>
      <rPr>
        <sz val="10"/>
        <color rgb="FFFF0000"/>
        <rFont val="ＭＳ Ｐゴシック"/>
        <family val="3"/>
        <charset val="128"/>
      </rPr>
      <t>請求書及び振込用紙は「B to B プラットフォーム」を通じて送付</t>
    </r>
    <r>
      <rPr>
        <sz val="10"/>
        <color theme="1"/>
        <rFont val="ＭＳ Ｐゴシック"/>
        <family val="3"/>
        <charset val="128"/>
      </rPr>
      <t>いたします。</t>
    </r>
    <rPh sb="0" eb="3">
      <t>セイキュウショ</t>
    </rPh>
    <rPh sb="3" eb="4">
      <t>オヨ</t>
    </rPh>
    <rPh sb="5" eb="9">
      <t>フリコミヨウシ</t>
    </rPh>
    <rPh sb="28" eb="29">
      <t>ツウ</t>
    </rPh>
    <rPh sb="31" eb="33">
      <t>ソウフ</t>
    </rPh>
    <phoneticPr fontId="1"/>
  </si>
  <si>
    <t>指導員個人に対する謝礼等は不要です。</t>
    <rPh sb="0" eb="3">
      <t>シドウイン</t>
    </rPh>
    <rPh sb="3" eb="5">
      <t>コジン</t>
    </rPh>
    <rPh sb="6" eb="7">
      <t>タイ</t>
    </rPh>
    <rPh sb="9" eb="11">
      <t>シャレイ</t>
    </rPh>
    <rPh sb="11" eb="12">
      <t>ナド</t>
    </rPh>
    <rPh sb="13" eb="15">
      <t>フヨウ</t>
    </rPh>
    <phoneticPr fontId="1"/>
  </si>
  <si>
    <t>災害が発生または予想される場合は、講習を中止していただくことがあります。</t>
    <phoneticPr fontId="1"/>
  </si>
  <si>
    <r>
      <rPr>
        <sz val="10"/>
        <color rgb="FF111111"/>
        <rFont val="ＭＳ Ｐゴシック"/>
        <family val="1"/>
        <charset val="128"/>
      </rPr>
      <t>講習は午前９時</t>
    </r>
    <r>
      <rPr>
        <sz val="10"/>
        <color rgb="FF111111"/>
        <rFont val="Roboto"/>
        <family val="1"/>
        <charset val="128"/>
      </rPr>
      <t>30</t>
    </r>
    <r>
      <rPr>
        <sz val="10"/>
        <color rgb="FF111111"/>
        <rFont val="ＭＳ Ｐゴシック"/>
        <family val="1"/>
        <charset val="128"/>
      </rPr>
      <t>分～午後８時までの間としてください。土・日・祝日も開催可能です。</t>
    </r>
    <phoneticPr fontId="1"/>
  </si>
  <si>
    <t>　破損した場合、状況によっては修理・弁償をお願いすることがあります。</t>
    <phoneticPr fontId="1"/>
  </si>
  <si>
    <t>なお、振込用紙の「振込金受取証」をもって領収書扱いとさせていただきます。</t>
    <phoneticPr fontId="1"/>
  </si>
  <si>
    <t>※　受講者個々への領収書の発行はいたしません。</t>
    <phoneticPr fontId="1"/>
  </si>
  <si>
    <t>・見積書発行希望です。
・小冊子は10冊余りがあるので、足らない20冊のみ購入希望です。</t>
    <phoneticPr fontId="1"/>
  </si>
  <si>
    <t>校長　日赤　花子</t>
    <rPh sb="0" eb="2">
      <t>コウチョウ</t>
    </rPh>
    <phoneticPr fontId="1"/>
  </si>
  <si>
    <t>（短期）３　着衣泳コース</t>
    <rPh sb="1" eb="3">
      <t>タンキ</t>
    </rPh>
    <rPh sb="6" eb="9">
      <t>チャクイエイ</t>
    </rPh>
    <phoneticPr fontId="1"/>
  </si>
  <si>
    <t>（短期）２　水の事故防止コース（一次救命処置有）</t>
    <phoneticPr fontId="1"/>
  </si>
  <si>
    <t>（短期）１　水の事故防止コース</t>
    <phoneticPr fontId="1"/>
  </si>
  <si>
    <t>　日本赤十字社学校　プール</t>
    <rPh sb="7" eb="9">
      <t>ガッコウ</t>
    </rPh>
    <phoneticPr fontId="1"/>
  </si>
  <si>
    <t>（事務局記入欄）</t>
    <rPh sb="1" eb="4">
      <t>ジムキョク</t>
    </rPh>
    <rPh sb="4" eb="7">
      <t>キニュウラン</t>
    </rPh>
    <phoneticPr fontId="1"/>
  </si>
  <si>
    <t>選択してください</t>
  </si>
  <si>
    <t>申込受付番号</t>
    <rPh sb="0" eb="6">
      <t>モウシコミウケツケバンゴウ</t>
    </rPh>
    <phoneticPr fontId="1"/>
  </si>
  <si>
    <t>令和６年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</si>
  <si>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日本赤十字社大阪府支部事務局長</t>
    <rPh sb="0" eb="6">
      <t>ニホンセキジュウジシャ</t>
    </rPh>
    <rPh sb="6" eb="11">
      <t>オオサカフシブ</t>
    </rPh>
    <rPh sb="11" eb="15">
      <t>ジムキョクチョウ</t>
    </rPh>
    <phoneticPr fontId="1"/>
  </si>
  <si>
    <t>（公印省略）</t>
    <rPh sb="1" eb="5">
      <t>コウインショウリャク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</si>
</sst>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F800]dddd\,\ mmmm\ dd\,\ yyyy"/>
    <numFmt numFmtId="177" formatCode="[$-F400]h:mm:ss\ AM/PM"/>
    <numFmt numFmtId="178" formatCode="##&quot;人&quot;"/>
    <numFmt numFmtId="179" formatCode="yyyy/mm/dd\(aaa\)"/>
    <numFmt numFmtId="180" formatCode="h:mm;@"/>
    <numFmt numFmtId="181" formatCode="yyyy&quot;年&quot;m&quot;月&quot;d&quot;日&quot;;@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10"/>
      <color theme="4"/>
      <name val="ＭＳ Ｐゴシック"/>
      <family val="3"/>
      <charset val="128"/>
    </font>
    <font>
      <b/>
      <sz val="10"/>
      <color theme="8" tint="-0.249977111117893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111111"/>
      <name val="Roboto"/>
      <family val="1"/>
      <charset val="128"/>
    </font>
    <font>
      <sz val="10"/>
      <color rgb="FF111111"/>
      <name val="ＭＳ Ｐゴシック"/>
      <family val="1"/>
      <charset val="128"/>
    </font>
    <font>
      <sz val="10"/>
      <color rgb="FF111111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Dot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91">
    <xf numFmtId="0" fontId="0" fillId="0" borderId="0" xfId="0">
      <alignment vertical="center"/>
    </xf>
    <xf numFmtId="0" fontId="4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 shrinkToFit="1"/>
      <protection hidden="1"/>
    </xf>
    <xf numFmtId="176" fontId="4" fillId="0" borderId="0" xfId="0" applyNumberFormat="1" applyFont="1" applyBorder="1" applyAlignment="1" applyProtection="1">
      <alignment horizontal="center" vertical="center"/>
      <protection hidden="1"/>
    </xf>
    <xf numFmtId="176" fontId="4" fillId="0" borderId="3" xfId="0" applyNumberFormat="1" applyFont="1" applyBorder="1" applyAlignment="1" applyProtection="1">
      <alignment horizontal="center" vertical="center"/>
      <protection hidden="1"/>
    </xf>
    <xf numFmtId="20" fontId="4" fillId="0" borderId="0" xfId="0" applyNumberFormat="1" applyFont="1" applyBorder="1" applyProtection="1">
      <alignment vertical="center"/>
      <protection hidden="1"/>
    </xf>
    <xf numFmtId="20" fontId="4" fillId="0" borderId="0" xfId="0" applyNumberFormat="1" applyFont="1" applyBorder="1" applyAlignment="1" applyProtection="1">
      <alignment vertical="center"/>
      <protection hidden="1"/>
    </xf>
    <xf numFmtId="20" fontId="4" fillId="0" borderId="8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20" fontId="4" fillId="0" borderId="11" xfId="0" applyNumberFormat="1" applyFont="1" applyBorder="1" applyAlignment="1" applyProtection="1">
      <alignment horizontal="left" vertical="center"/>
      <protection hidden="1"/>
    </xf>
    <xf numFmtId="20" fontId="4" fillId="0" borderId="0" xfId="0" applyNumberFormat="1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20" fontId="4" fillId="0" borderId="8" xfId="0" applyNumberFormat="1" applyFont="1" applyBorder="1" applyProtection="1">
      <alignment vertical="center"/>
      <protection hidden="1"/>
    </xf>
    <xf numFmtId="20" fontId="4" fillId="0" borderId="1" xfId="0" applyNumberFormat="1" applyFont="1" applyBorder="1" applyProtection="1">
      <alignment vertical="center"/>
      <protection hidden="1"/>
    </xf>
    <xf numFmtId="20" fontId="4" fillId="0" borderId="1" xfId="0" applyNumberFormat="1" applyFont="1" applyBorder="1" applyAlignment="1" applyProtection="1">
      <alignment horizontal="center" vertical="center"/>
      <protection hidden="1"/>
    </xf>
    <xf numFmtId="20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4" fillId="0" borderId="7" xfId="0" applyFont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20" fontId="4" fillId="0" borderId="0" xfId="0" applyNumberFormat="1" applyFont="1" applyAlignment="1" applyProtection="1">
      <alignment horizontal="center" vertical="center"/>
      <protection hidden="1"/>
    </xf>
    <xf numFmtId="176" fontId="4" fillId="0" borderId="6" xfId="0" applyNumberFormat="1" applyFont="1" applyBorder="1" applyAlignment="1" applyProtection="1">
      <alignment horizontal="center" vertical="center"/>
      <protection hidden="1"/>
    </xf>
    <xf numFmtId="180" fontId="4" fillId="2" borderId="7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2" borderId="5" xfId="0" applyNumberFormat="1" applyFont="1" applyFill="1" applyBorder="1" applyAlignment="1" applyProtection="1">
      <alignment horizontal="center" vertical="center" shrinkToFit="1"/>
      <protection locked="0" hidden="1"/>
    </xf>
    <xf numFmtId="0" fontId="8" fillId="0" borderId="0" xfId="0" applyFont="1" applyProtection="1">
      <alignment vertical="center"/>
      <protection hidden="1"/>
    </xf>
    <xf numFmtId="178" fontId="8" fillId="0" borderId="0" xfId="0" applyNumberFormat="1" applyFont="1" applyAlignment="1" applyProtection="1">
      <alignment horizontal="center" vertical="center"/>
      <protection hidden="1"/>
    </xf>
    <xf numFmtId="20" fontId="8" fillId="0" borderId="0" xfId="0" applyNumberFormat="1" applyFont="1" applyAlignment="1" applyProtection="1">
      <alignment horizontal="center" vertical="center"/>
      <protection hidden="1"/>
    </xf>
    <xf numFmtId="20" fontId="4" fillId="0" borderId="8" xfId="0" applyNumberFormat="1" applyFont="1" applyBorder="1" applyAlignment="1" applyProtection="1">
      <alignment vertical="center"/>
      <protection locked="0" hidden="1"/>
    </xf>
    <xf numFmtId="20" fontId="4" fillId="0" borderId="1" xfId="0" applyNumberFormat="1" applyFont="1" applyBorder="1" applyAlignment="1" applyProtection="1">
      <alignment vertical="center"/>
      <protection locked="0"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20" fontId="4" fillId="0" borderId="0" xfId="0" applyNumberFormat="1" applyFont="1" applyAlignment="1" applyProtection="1">
      <alignment horizontal="center" vertical="center"/>
      <protection hidden="1"/>
    </xf>
    <xf numFmtId="0" fontId="14" fillId="2" borderId="5" xfId="0" applyNumberFormat="1" applyFont="1" applyFill="1" applyBorder="1" applyAlignment="1" applyProtection="1">
      <alignment horizontal="center" vertical="center" shrinkToFit="1"/>
      <protection locked="0" hidden="1"/>
    </xf>
    <xf numFmtId="177" fontId="4" fillId="2" borderId="6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1" applyFont="1" applyAlignment="1">
      <alignment horizontal="center" vertical="center" shrinkToFit="1"/>
    </xf>
    <xf numFmtId="0" fontId="15" fillId="0" borderId="0" xfId="1" applyFont="1" applyAlignment="1">
      <alignment horizontal="left" vertical="center" shrinkToFit="1"/>
    </xf>
    <xf numFmtId="0" fontId="3" fillId="0" borderId="0" xfId="1" applyFont="1" applyAlignment="1">
      <alignment vertical="center" shrinkToFit="1"/>
    </xf>
    <xf numFmtId="0" fontId="3" fillId="0" borderId="0" xfId="1" applyFont="1" applyAlignment="1">
      <alignment horizontal="left" vertical="center" shrinkToFit="1"/>
    </xf>
    <xf numFmtId="0" fontId="15" fillId="0" borderId="0" xfId="1" applyFont="1" applyAlignment="1">
      <alignment vertical="center" shrinkToFit="1"/>
    </xf>
    <xf numFmtId="0" fontId="3" fillId="0" borderId="0" xfId="1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left" vertical="center" wrapText="1"/>
    </xf>
    <xf numFmtId="0" fontId="3" fillId="0" borderId="0" xfId="1" applyFont="1" applyAlignment="1">
      <alignment horizontal="left" vertical="center" indent="1"/>
    </xf>
    <xf numFmtId="0" fontId="3" fillId="0" borderId="0" xfId="1" applyFont="1" applyAlignment="1">
      <alignment horizontal="left" vertical="center" indent="2"/>
    </xf>
    <xf numFmtId="0" fontId="5" fillId="0" borderId="0" xfId="1" applyFont="1" applyAlignment="1">
      <alignment vertical="center"/>
    </xf>
    <xf numFmtId="0" fontId="22" fillId="0" borderId="0" xfId="0" applyFont="1">
      <alignment vertical="center"/>
    </xf>
    <xf numFmtId="0" fontId="10" fillId="0" borderId="0" xfId="0" applyFont="1" applyProtection="1">
      <alignment vertical="center"/>
      <protection hidden="1"/>
    </xf>
    <xf numFmtId="0" fontId="4" fillId="0" borderId="13" xfId="0" applyFont="1" applyBorder="1" applyProtection="1">
      <alignment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23" fillId="0" borderId="0" xfId="0" applyFont="1" applyProtection="1">
      <alignment vertical="center"/>
      <protection hidden="1"/>
    </xf>
    <xf numFmtId="0" fontId="4" fillId="0" borderId="0" xfId="0" applyFont="1" applyFill="1" applyProtection="1">
      <alignment vertical="center"/>
      <protection hidden="1"/>
    </xf>
    <xf numFmtId="0" fontId="10" fillId="0" borderId="0" xfId="0" applyFont="1" applyFill="1" applyProtection="1">
      <alignment vertical="center"/>
      <protection hidden="1"/>
    </xf>
    <xf numFmtId="0" fontId="8" fillId="0" borderId="0" xfId="0" applyFont="1" applyFill="1" applyProtection="1">
      <alignment vertical="center"/>
      <protection hidden="1"/>
    </xf>
    <xf numFmtId="0" fontId="23" fillId="0" borderId="0" xfId="0" applyFont="1" applyFill="1" applyProtection="1">
      <alignment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20" fontId="8" fillId="0" borderId="0" xfId="0" applyNumberFormat="1" applyFont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  <xf numFmtId="0" fontId="23" fillId="0" borderId="5" xfId="0" applyFont="1" applyBorder="1" applyAlignment="1" applyProtection="1">
      <alignment horizontal="center" vertical="center"/>
      <protection hidden="1"/>
    </xf>
    <xf numFmtId="0" fontId="23" fillId="0" borderId="6" xfId="0" applyFont="1" applyBorder="1" applyAlignment="1" applyProtection="1">
      <alignment horizontal="center" vertical="center"/>
      <protection hidden="1"/>
    </xf>
    <xf numFmtId="0" fontId="23" fillId="0" borderId="7" xfId="0" applyFont="1" applyBorder="1" applyAlignment="1" applyProtection="1">
      <alignment horizontal="center" vertical="center"/>
      <protection hidden="1"/>
    </xf>
    <xf numFmtId="0" fontId="23" fillId="0" borderId="5" xfId="0" applyNumberFormat="1" applyFont="1" applyBorder="1" applyAlignment="1" applyProtection="1">
      <alignment horizontal="center" vertical="center"/>
      <protection hidden="1"/>
    </xf>
    <xf numFmtId="0" fontId="23" fillId="0" borderId="6" xfId="0" applyNumberFormat="1" applyFont="1" applyBorder="1" applyAlignment="1" applyProtection="1">
      <alignment horizontal="center" vertical="center"/>
      <protection hidden="1"/>
    </xf>
    <xf numFmtId="0" fontId="23" fillId="0" borderId="7" xfId="0" applyNumberFormat="1" applyFont="1" applyBorder="1" applyAlignment="1" applyProtection="1">
      <alignment horizontal="center" vertical="center"/>
      <protection hidden="1"/>
    </xf>
    <xf numFmtId="0" fontId="23" fillId="0" borderId="5" xfId="0" applyNumberFormat="1" applyFont="1" applyBorder="1" applyAlignment="1" applyProtection="1">
      <alignment horizontal="center" vertical="center" shrinkToFit="1"/>
      <protection hidden="1"/>
    </xf>
    <xf numFmtId="0" fontId="23" fillId="0" borderId="6" xfId="0" applyNumberFormat="1" applyFont="1" applyBorder="1" applyAlignment="1" applyProtection="1">
      <alignment horizontal="center" vertical="center" shrinkToFit="1"/>
      <protection hidden="1"/>
    </xf>
    <xf numFmtId="0" fontId="23" fillId="0" borderId="7" xfId="0" applyNumberFormat="1" applyFont="1" applyBorder="1" applyAlignment="1" applyProtection="1">
      <alignment horizontal="center" vertical="center" shrinkToFit="1"/>
      <protection hidden="1"/>
    </xf>
    <xf numFmtId="20" fontId="13" fillId="0" borderId="0" xfId="0" applyNumberFormat="1" applyFont="1" applyBorder="1" applyAlignment="1" applyProtection="1">
      <alignment horizontal="left" vertical="center"/>
      <protection locked="0" hidden="1"/>
    </xf>
    <xf numFmtId="20" fontId="13" fillId="0" borderId="10" xfId="0" applyNumberFormat="1" applyFont="1" applyBorder="1" applyAlignment="1" applyProtection="1">
      <alignment horizontal="left" vertical="center"/>
      <protection locked="0"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20" fontId="13" fillId="0" borderId="3" xfId="0" applyNumberFormat="1" applyFont="1" applyBorder="1" applyAlignment="1" applyProtection="1">
      <alignment horizontal="left" vertical="center"/>
      <protection locked="0" hidden="1"/>
    </xf>
    <xf numFmtId="20" fontId="13" fillId="0" borderId="4" xfId="0" applyNumberFormat="1" applyFont="1" applyBorder="1" applyAlignment="1" applyProtection="1">
      <alignment horizontal="left" vertical="center"/>
      <protection locked="0" hidden="1"/>
    </xf>
    <xf numFmtId="0" fontId="4" fillId="0" borderId="11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20" fontId="13" fillId="0" borderId="1" xfId="0" applyNumberFormat="1" applyFont="1" applyBorder="1" applyAlignment="1" applyProtection="1">
      <alignment horizontal="left" vertical="center"/>
      <protection locked="0" hidden="1"/>
    </xf>
    <xf numFmtId="20" fontId="13" fillId="0" borderId="9" xfId="0" applyNumberFormat="1" applyFont="1" applyBorder="1" applyAlignment="1" applyProtection="1">
      <alignment horizontal="left" vertical="center"/>
      <protection locked="0"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11" fillId="0" borderId="5" xfId="0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7" xfId="0" applyFont="1" applyBorder="1" applyAlignment="1" applyProtection="1">
      <alignment horizontal="center" vertical="center"/>
      <protection hidden="1"/>
    </xf>
    <xf numFmtId="20" fontId="13" fillId="0" borderId="2" xfId="0" applyNumberFormat="1" applyFont="1" applyBorder="1" applyAlignment="1" applyProtection="1">
      <alignment horizontal="left" vertical="center" wrapText="1" indent="1"/>
      <protection locked="0" hidden="1"/>
    </xf>
    <xf numFmtId="20" fontId="13" fillId="0" borderId="3" xfId="0" applyNumberFormat="1" applyFont="1" applyBorder="1" applyAlignment="1" applyProtection="1">
      <alignment horizontal="left" vertical="center" wrapText="1" indent="1"/>
      <protection locked="0" hidden="1"/>
    </xf>
    <xf numFmtId="20" fontId="13" fillId="0" borderId="4" xfId="0" applyNumberFormat="1" applyFont="1" applyBorder="1" applyAlignment="1" applyProtection="1">
      <alignment horizontal="left" vertical="center" wrapText="1" indent="1"/>
      <protection locked="0" hidden="1"/>
    </xf>
    <xf numFmtId="20" fontId="13" fillId="0" borderId="8" xfId="0" applyNumberFormat="1" applyFont="1" applyBorder="1" applyAlignment="1" applyProtection="1">
      <alignment horizontal="left" vertical="center" wrapText="1" indent="1"/>
      <protection locked="0" hidden="1"/>
    </xf>
    <xf numFmtId="20" fontId="13" fillId="0" borderId="1" xfId="0" applyNumberFormat="1" applyFont="1" applyBorder="1" applyAlignment="1" applyProtection="1">
      <alignment horizontal="left" vertical="center" wrapText="1" indent="1"/>
      <protection locked="0" hidden="1"/>
    </xf>
    <xf numFmtId="20" fontId="13" fillId="0" borderId="9" xfId="0" applyNumberFormat="1" applyFont="1" applyBorder="1" applyAlignment="1" applyProtection="1">
      <alignment horizontal="left" vertical="center" wrapText="1" indent="1"/>
      <protection locked="0" hidden="1"/>
    </xf>
    <xf numFmtId="20" fontId="13" fillId="0" borderId="3" xfId="0" applyNumberFormat="1" applyFont="1" applyBorder="1" applyAlignment="1" applyProtection="1">
      <alignment vertical="center"/>
      <protection locked="0" hidden="1"/>
    </xf>
    <xf numFmtId="20" fontId="13" fillId="0" borderId="4" xfId="0" applyNumberFormat="1" applyFont="1" applyBorder="1" applyAlignment="1" applyProtection="1">
      <alignment vertical="center"/>
      <protection locked="0" hidden="1"/>
    </xf>
    <xf numFmtId="20" fontId="13" fillId="0" borderId="1" xfId="0" applyNumberFormat="1" applyFont="1" applyBorder="1" applyAlignment="1" applyProtection="1">
      <alignment vertical="center"/>
      <protection locked="0" hidden="1"/>
    </xf>
    <xf numFmtId="20" fontId="13" fillId="0" borderId="9" xfId="0" applyNumberFormat="1" applyFont="1" applyBorder="1" applyAlignment="1" applyProtection="1">
      <alignment vertical="center"/>
      <protection locked="0" hidden="1"/>
    </xf>
    <xf numFmtId="20" fontId="13" fillId="0" borderId="8" xfId="0" applyNumberFormat="1" applyFont="1" applyBorder="1" applyAlignment="1" applyProtection="1">
      <alignment vertical="center"/>
      <protection locked="0" hidden="1"/>
    </xf>
    <xf numFmtId="179" fontId="4" fillId="2" borderId="12" xfId="0" applyNumberFormat="1" applyFont="1" applyFill="1" applyBorder="1" applyAlignment="1" applyProtection="1">
      <alignment horizontal="center" vertical="center"/>
      <protection locked="0" hidden="1"/>
    </xf>
    <xf numFmtId="180" fontId="4" fillId="2" borderId="6" xfId="0" applyNumberFormat="1" applyFont="1" applyFill="1" applyBorder="1" applyAlignment="1" applyProtection="1">
      <alignment horizontal="center" vertical="center"/>
      <protection locked="0" hidden="1"/>
    </xf>
    <xf numFmtId="180" fontId="4" fillId="2" borderId="7" xfId="0" applyNumberFormat="1" applyFont="1" applyFill="1" applyBorder="1" applyAlignment="1" applyProtection="1">
      <alignment horizontal="center" vertical="center"/>
      <protection locked="0" hidden="1"/>
    </xf>
    <xf numFmtId="180" fontId="4" fillId="2" borderId="5" xfId="0" applyNumberFormat="1" applyFont="1" applyFill="1" applyBorder="1" applyAlignment="1" applyProtection="1">
      <alignment horizontal="center" vertical="center" shrinkToFit="1"/>
      <protection hidden="1"/>
    </xf>
    <xf numFmtId="180" fontId="4" fillId="2" borderId="6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176" fontId="3" fillId="2" borderId="0" xfId="0" applyNumberFormat="1" applyFont="1" applyFill="1" applyBorder="1" applyAlignment="1" applyProtection="1">
      <alignment horizontal="center" vertical="center"/>
      <protection locked="0" hidden="1"/>
    </xf>
    <xf numFmtId="176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9" xfId="0" applyFont="1" applyBorder="1" applyAlignment="1" applyProtection="1">
      <alignment horizontal="center" vertical="center" wrapText="1"/>
      <protection hidden="1"/>
    </xf>
    <xf numFmtId="179" fontId="11" fillId="3" borderId="5" xfId="0" applyNumberFormat="1" applyFont="1" applyFill="1" applyBorder="1" applyAlignment="1" applyProtection="1">
      <alignment horizontal="center" vertical="center" wrapText="1"/>
      <protection hidden="1"/>
    </xf>
    <xf numFmtId="179" fontId="11" fillId="3" borderId="6" xfId="0" applyNumberFormat="1" applyFont="1" applyFill="1" applyBorder="1" applyAlignment="1" applyProtection="1">
      <alignment horizontal="center" vertical="center" wrapText="1"/>
      <protection hidden="1"/>
    </xf>
    <xf numFmtId="179" fontId="11" fillId="3" borderId="7" xfId="0" applyNumberFormat="1" applyFont="1" applyFill="1" applyBorder="1" applyAlignment="1" applyProtection="1">
      <alignment horizontal="center" vertical="center" wrapText="1"/>
      <protection hidden="1"/>
    </xf>
    <xf numFmtId="180" fontId="14" fillId="2" borderId="6" xfId="0" applyNumberFormat="1" applyFont="1" applyFill="1" applyBorder="1" applyAlignment="1" applyProtection="1">
      <alignment horizontal="center" vertical="center"/>
      <protection locked="0" hidden="1"/>
    </xf>
    <xf numFmtId="180" fontId="14" fillId="2" borderId="7" xfId="0" applyNumberFormat="1" applyFont="1" applyFill="1" applyBorder="1" applyAlignment="1" applyProtection="1">
      <alignment horizontal="center" vertical="center"/>
      <protection locked="0" hidden="1"/>
    </xf>
    <xf numFmtId="179" fontId="14" fillId="2" borderId="12" xfId="0" applyNumberFormat="1" applyFont="1" applyFill="1" applyBorder="1" applyAlignment="1" applyProtection="1">
      <alignment horizontal="center" vertical="center"/>
      <protection locked="0" hidden="1"/>
    </xf>
    <xf numFmtId="179" fontId="14" fillId="2" borderId="5" xfId="0" applyNumberFormat="1" applyFont="1" applyFill="1" applyBorder="1" applyAlignment="1" applyProtection="1">
      <alignment horizontal="center" vertical="center"/>
      <protection locked="0" hidden="1"/>
    </xf>
    <xf numFmtId="179" fontId="14" fillId="2" borderId="6" xfId="0" applyNumberFormat="1" applyFont="1" applyFill="1" applyBorder="1" applyAlignment="1" applyProtection="1">
      <alignment horizontal="center" vertical="center"/>
      <protection locked="0" hidden="1"/>
    </xf>
    <xf numFmtId="179" fontId="14" fillId="2" borderId="7" xfId="0" applyNumberFormat="1" applyFont="1" applyFill="1" applyBorder="1" applyAlignment="1" applyProtection="1">
      <alignment horizontal="center" vertical="center"/>
      <protection locked="0" hidden="1"/>
    </xf>
    <xf numFmtId="0" fontId="9" fillId="4" borderId="0" xfId="0" applyFont="1" applyFill="1" applyAlignment="1" applyProtection="1">
      <alignment horizontal="center" vertical="center"/>
      <protection hidden="1"/>
    </xf>
    <xf numFmtId="176" fontId="13" fillId="0" borderId="1" xfId="0" applyNumberFormat="1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locked="0" hidden="1"/>
    </xf>
    <xf numFmtId="0" fontId="13" fillId="0" borderId="6" xfId="0" applyFont="1" applyBorder="1" applyAlignment="1" applyProtection="1">
      <alignment horizontal="center" vertical="center"/>
      <protection locked="0"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10" fillId="2" borderId="5" xfId="0" applyFont="1" applyFill="1" applyBorder="1" applyAlignment="1" applyProtection="1">
      <alignment horizontal="center" vertical="center"/>
      <protection hidden="1"/>
    </xf>
    <xf numFmtId="0" fontId="10" fillId="2" borderId="6" xfId="0" applyFont="1" applyFill="1" applyBorder="1" applyAlignment="1" applyProtection="1">
      <alignment horizontal="center" vertical="center"/>
      <protection hidden="1"/>
    </xf>
    <xf numFmtId="0" fontId="10" fillId="2" borderId="7" xfId="0" applyFont="1" applyFill="1" applyBorder="1" applyAlignment="1" applyProtection="1">
      <alignment horizontal="center" vertical="center"/>
      <protection hidden="1"/>
    </xf>
    <xf numFmtId="0" fontId="10" fillId="2" borderId="5" xfId="0" applyFont="1" applyFill="1" applyBorder="1" applyAlignment="1" applyProtection="1">
      <alignment horizontal="center" vertical="center"/>
      <protection locked="0" hidden="1"/>
    </xf>
    <xf numFmtId="0" fontId="10" fillId="2" borderId="6" xfId="0" applyFont="1" applyFill="1" applyBorder="1" applyAlignment="1" applyProtection="1">
      <alignment horizontal="center" vertical="center"/>
      <protection locked="0" hidden="1"/>
    </xf>
    <xf numFmtId="0" fontId="10" fillId="2" borderId="7" xfId="0" applyFont="1" applyFill="1" applyBorder="1" applyAlignment="1" applyProtection="1">
      <alignment horizontal="center" vertical="center"/>
      <protection locked="0" hidden="1"/>
    </xf>
    <xf numFmtId="0" fontId="14" fillId="0" borderId="5" xfId="0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 applyProtection="1">
      <alignment horizontal="center" vertical="center"/>
      <protection hidden="1"/>
    </xf>
    <xf numFmtId="20" fontId="4" fillId="0" borderId="1" xfId="0" applyNumberFormat="1" applyFont="1" applyBorder="1" applyAlignment="1" applyProtection="1">
      <alignment horizontal="center" vertical="center"/>
      <protection locked="0" hidden="1"/>
    </xf>
    <xf numFmtId="20" fontId="4" fillId="0" borderId="9" xfId="0" applyNumberFormat="1" applyFont="1" applyBorder="1" applyAlignment="1" applyProtection="1">
      <alignment horizontal="center" vertical="center"/>
      <protection locked="0" hidden="1"/>
    </xf>
    <xf numFmtId="176" fontId="4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 hidden="1"/>
    </xf>
    <xf numFmtId="0" fontId="4" fillId="0" borderId="6" xfId="0" applyFont="1" applyBorder="1" applyAlignment="1" applyProtection="1">
      <alignment horizontal="center" vertical="center"/>
      <protection locked="0" hidden="1"/>
    </xf>
    <xf numFmtId="179" fontId="4" fillId="2" borderId="5" xfId="0" applyNumberFormat="1" applyFont="1" applyFill="1" applyBorder="1" applyAlignment="1" applyProtection="1">
      <alignment horizontal="center" vertical="center"/>
      <protection locked="0" hidden="1"/>
    </xf>
    <xf numFmtId="17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179" fontId="4" fillId="2" borderId="7" xfId="0" applyNumberFormat="1" applyFont="1" applyFill="1" applyBorder="1" applyAlignment="1" applyProtection="1">
      <alignment horizontal="center" vertical="center"/>
      <protection locked="0" hidden="1"/>
    </xf>
    <xf numFmtId="20" fontId="4" fillId="0" borderId="3" xfId="0" applyNumberFormat="1" applyFont="1" applyBorder="1" applyAlignment="1" applyProtection="1">
      <alignment vertical="center"/>
      <protection locked="0" hidden="1"/>
    </xf>
    <xf numFmtId="20" fontId="4" fillId="0" borderId="4" xfId="0" applyNumberFormat="1" applyFont="1" applyBorder="1" applyAlignment="1" applyProtection="1">
      <alignment vertical="center"/>
      <protection locked="0" hidden="1"/>
    </xf>
    <xf numFmtId="20" fontId="4" fillId="0" borderId="1" xfId="0" applyNumberFormat="1" applyFont="1" applyBorder="1" applyAlignment="1" applyProtection="1">
      <alignment vertical="center"/>
      <protection locked="0" hidden="1"/>
    </xf>
    <xf numFmtId="20" fontId="4" fillId="0" borderId="9" xfId="0" applyNumberFormat="1" applyFont="1" applyBorder="1" applyAlignment="1" applyProtection="1">
      <alignment vertical="center"/>
      <protection locked="0" hidden="1"/>
    </xf>
    <xf numFmtId="20" fontId="4" fillId="0" borderId="0" xfId="0" applyNumberFormat="1" applyFont="1" applyBorder="1" applyAlignment="1" applyProtection="1">
      <alignment horizontal="left" vertical="center"/>
      <protection locked="0" hidden="1"/>
    </xf>
    <xf numFmtId="20" fontId="4" fillId="0" borderId="10" xfId="0" applyNumberFormat="1" applyFont="1" applyBorder="1" applyAlignment="1" applyProtection="1">
      <alignment horizontal="left" vertical="center"/>
      <protection locked="0" hidden="1"/>
    </xf>
    <xf numFmtId="20" fontId="4" fillId="0" borderId="3" xfId="0" applyNumberFormat="1" applyFont="1" applyBorder="1" applyAlignment="1" applyProtection="1">
      <alignment horizontal="left" vertical="center"/>
      <protection locked="0" hidden="1"/>
    </xf>
    <xf numFmtId="20" fontId="4" fillId="0" borderId="4" xfId="0" applyNumberFormat="1" applyFont="1" applyBorder="1" applyAlignment="1" applyProtection="1">
      <alignment horizontal="left" vertical="center"/>
      <protection locked="0" hidden="1"/>
    </xf>
    <xf numFmtId="20" fontId="4" fillId="0" borderId="1" xfId="0" applyNumberFormat="1" applyFont="1" applyBorder="1" applyAlignment="1" applyProtection="1">
      <alignment horizontal="left" vertical="center"/>
      <protection locked="0" hidden="1"/>
    </xf>
    <xf numFmtId="20" fontId="4" fillId="0" borderId="9" xfId="0" applyNumberFormat="1" applyFont="1" applyBorder="1" applyAlignment="1" applyProtection="1">
      <alignment horizontal="left" vertical="center"/>
      <protection locked="0" hidden="1"/>
    </xf>
    <xf numFmtId="20" fontId="4" fillId="0" borderId="11" xfId="0" applyNumberFormat="1" applyFont="1" applyBorder="1" applyAlignment="1" applyProtection="1">
      <alignment horizontal="left" vertical="center" wrapText="1"/>
      <protection locked="0" hidden="1"/>
    </xf>
    <xf numFmtId="20" fontId="4" fillId="0" borderId="8" xfId="0" applyNumberFormat="1" applyFont="1" applyBorder="1" applyAlignment="1" applyProtection="1">
      <alignment horizontal="left" vertical="center"/>
      <protection locked="0"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0" fillId="0" borderId="0" xfId="0" applyFont="1" applyAlignment="1" applyProtection="1">
      <alignment horizontal="center" vertical="center"/>
      <protection hidden="1"/>
    </xf>
    <xf numFmtId="20" fontId="10" fillId="0" borderId="0" xfId="0" applyNumberFormat="1" applyFont="1" applyAlignment="1" applyProtection="1">
      <alignment horizontal="center" vertical="center"/>
      <protection hidden="1"/>
    </xf>
    <xf numFmtId="178" fontId="23" fillId="0" borderId="0" xfId="0" applyNumberFormat="1" applyFont="1" applyAlignment="1" applyProtection="1">
      <alignment horizontal="center" vertical="center"/>
      <protection hidden="1"/>
    </xf>
    <xf numFmtId="181" fontId="23" fillId="0" borderId="0" xfId="0" applyNumberFormat="1" applyFont="1" applyAlignment="1" applyProtection="1">
      <alignment horizontal="center" vertical="center"/>
      <protection hidden="1"/>
    </xf>
    <xf numFmtId="181" fontId="23" fillId="0" borderId="0" xfId="0" applyNumberFormat="1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left" vertical="center" indent="1"/>
      <protection hidden="1"/>
    </xf>
    <xf numFmtId="20" fontId="23" fillId="0" borderId="0" xfId="0" applyNumberFormat="1" applyFont="1" applyProtection="1">
      <alignment vertical="center"/>
      <protection hidden="1"/>
    </xf>
    <xf numFmtId="20" fontId="23" fillId="0" borderId="0" xfId="0" applyNumberFormat="1" applyFont="1" applyAlignment="1" applyProtection="1">
      <alignment horizontal="left" vertical="center" indent="1"/>
      <protection hidden="1"/>
    </xf>
    <xf numFmtId="0" fontId="8" fillId="0" borderId="0" xfId="0" applyFont="1" applyAlignment="1" applyProtection="1">
      <alignment horizontal="right" vertical="center"/>
      <protection hidden="1"/>
    </xf>
  </cellXfs>
  <cellStyles count="2">
    <cellStyle name="標準" xfId="0" builtinId="0"/>
    <cellStyle name="標準 2" xfId="1" xr:uid="{584C72E5-3650-4EBD-BD40-FC49535C7E03}"/>
  </cellStyles>
  <dxfs count="40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36</xdr:row>
      <xdr:rowOff>152400</xdr:rowOff>
    </xdr:from>
    <xdr:to>
      <xdr:col>1</xdr:col>
      <xdr:colOff>3790950</xdr:colOff>
      <xdr:row>43</xdr:row>
      <xdr:rowOff>182880</xdr:rowOff>
    </xdr:to>
    <xdr:sp macro="" textlink="">
      <xdr:nvSpPr>
        <xdr:cNvPr id="2" name="角丸四角形 2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7655" y="8724900"/>
          <a:ext cx="3737610" cy="1695450"/>
        </a:xfrm>
        <a:prstGeom prst="round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ご不明なことがあれば下記へご連絡ください。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〈</a:t>
          </a:r>
          <a:r>
            <a:rPr kumimoji="1" lang="ja-JP" altLang="en-US" sz="1100">
              <a:solidFill>
                <a:sysClr val="windowText" lastClr="000000"/>
              </a:solidFill>
            </a:rPr>
            <a:t>連絡先</a:t>
          </a:r>
          <a:r>
            <a:rPr kumimoji="1" lang="en-US" altLang="ja-JP" sz="1100">
              <a:solidFill>
                <a:sysClr val="windowText" lastClr="000000"/>
              </a:solidFill>
            </a:rPr>
            <a:t>〉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日本赤十字社大阪府支部　　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講習担当　和田野・小山・藤原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ＴＥＬ：０６－６９４３－０７０９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（</a:t>
          </a: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平日のみ　</a:t>
          </a:r>
          <a:r>
            <a:rPr kumimoji="1" lang="en-US" altLang="ja-JP" sz="1100">
              <a:solidFill>
                <a:sysClr val="windowText" lastClr="000000"/>
              </a:solidFill>
            </a:rPr>
            <a:t>9</a:t>
          </a:r>
          <a:r>
            <a:rPr kumimoji="1" lang="ja-JP" altLang="en-US" sz="1100">
              <a:solidFill>
                <a:sysClr val="windowText" lastClr="000000"/>
              </a:solidFill>
            </a:rPr>
            <a:t>：</a:t>
          </a:r>
          <a:r>
            <a:rPr kumimoji="1" lang="en-US" altLang="ja-JP" sz="1100">
              <a:solidFill>
                <a:sysClr val="windowText" lastClr="000000"/>
              </a:solidFill>
            </a:rPr>
            <a:t>00</a:t>
          </a:r>
          <a:r>
            <a:rPr kumimoji="1" lang="ja-JP" altLang="en-US" sz="1100">
              <a:solidFill>
                <a:sysClr val="windowText" lastClr="000000"/>
              </a:solidFill>
            </a:rPr>
            <a:t>～</a:t>
          </a:r>
          <a:r>
            <a:rPr kumimoji="1" lang="en-US" altLang="ja-JP" sz="1100">
              <a:solidFill>
                <a:sysClr val="windowText" lastClr="000000"/>
              </a:solidFill>
            </a:rPr>
            <a:t>17</a:t>
          </a:r>
          <a:r>
            <a:rPr kumimoji="1" lang="ja-JP" altLang="en-US" sz="1100">
              <a:solidFill>
                <a:sysClr val="windowText" lastClr="000000"/>
              </a:solidFill>
            </a:rPr>
            <a:t>：</a:t>
          </a:r>
          <a:r>
            <a:rPr kumimoji="1" lang="en-US" altLang="ja-JP" sz="1100">
              <a:solidFill>
                <a:sysClr val="windowText" lastClr="000000"/>
              </a:solidFill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</a:rPr>
            <a:t>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32</xdr:row>
          <xdr:rowOff>7620</xdr:rowOff>
        </xdr:from>
        <xdr:to>
          <xdr:col>14</xdr:col>
          <xdr:colOff>55245</xdr:colOff>
          <xdr:row>32</xdr:row>
          <xdr:rowOff>243840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希望</a:t>
              </a:r>
            </a:p>
          </xdr:txBody>
        </xdr:sp>
        <xdr:clientData/>
      </xdr:twoCellAnchor>
    </mc:Choice>
    <mc:Fallback/>
  </mc:AlternateContent>
  <xdr:twoCellAnchor>
    <xdr:from>
      <xdr:col>29</xdr:col>
      <xdr:colOff>91440</xdr:colOff>
      <xdr:row>0</xdr:row>
      <xdr:rowOff>99060</xdr:rowOff>
    </xdr:from>
    <xdr:to>
      <xdr:col>33</xdr:col>
      <xdr:colOff>595788</xdr:colOff>
      <xdr:row>3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740140" y="99060"/>
          <a:ext cx="2782728" cy="6096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chemeClr val="accent1"/>
              </a:solidFill>
            </a:rPr>
            <a:t>青字</a:t>
          </a:r>
          <a:r>
            <a:rPr kumimoji="1" lang="ja-JP" altLang="en-US" sz="1200" b="1">
              <a:solidFill>
                <a:schemeClr val="tx1"/>
              </a:solidFill>
            </a:rPr>
            <a:t>がご記入いただく箇所です。</a:t>
          </a:r>
          <a:endParaRPr kumimoji="1" lang="en-US" altLang="ja-JP" sz="1200" b="1">
            <a:solidFill>
              <a:schemeClr val="tx1"/>
            </a:solidFill>
          </a:endParaRPr>
        </a:p>
        <a:p>
          <a:r>
            <a:rPr kumimoji="1" lang="ja-JP" altLang="en-US" sz="1200" b="1">
              <a:solidFill>
                <a:schemeClr val="tx1"/>
              </a:solidFill>
            </a:rPr>
            <a:t>漏れなくご記入をお願いいたします</a:t>
          </a:r>
          <a:r>
            <a:rPr kumimoji="1" lang="ja-JP" altLang="en-US" sz="1000" b="1">
              <a:solidFill>
                <a:schemeClr val="tx1"/>
              </a:solidFill>
            </a:rPr>
            <a:t>。</a:t>
          </a:r>
          <a:endParaRPr kumimoji="1" lang="ja-JP" altLang="en-US" sz="1000" b="1">
            <a:solidFill>
              <a:schemeClr val="accent1"/>
            </a:solidFill>
          </a:endParaRPr>
        </a:p>
      </xdr:txBody>
    </xdr:sp>
    <xdr:clientData/>
  </xdr:twoCellAnchor>
  <xdr:twoCellAnchor>
    <xdr:from>
      <xdr:col>29</xdr:col>
      <xdr:colOff>373379</xdr:colOff>
      <xdr:row>7</xdr:row>
      <xdr:rowOff>219074</xdr:rowOff>
    </xdr:from>
    <xdr:to>
      <xdr:col>37</xdr:col>
      <xdr:colOff>15769</xdr:colOff>
      <xdr:row>22</xdr:row>
      <xdr:rowOff>133349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069704" y="2038349"/>
          <a:ext cx="4662065" cy="3724275"/>
        </a:xfrm>
        <a:prstGeom prst="rect">
          <a:avLst/>
        </a:prstGeom>
        <a:solidFill>
          <a:schemeClr val="lt1"/>
        </a:solidFill>
        <a:ln w="9525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同日に複数回行う場合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r>
            <a:rPr kumimoji="1" lang="ja-JP" altLang="en-US" sz="1100"/>
            <a:t>　同日に２回講習を行いたい場合は、講習の間に</a:t>
          </a:r>
          <a:r>
            <a:rPr kumimoji="1" lang="en-US" altLang="ja-JP" sz="1100"/>
            <a:t>10</a:t>
          </a:r>
          <a:r>
            <a:rPr kumimoji="1" lang="ja-JP" altLang="en-US" sz="1100"/>
            <a:t>分以上の休憩を</a:t>
          </a:r>
          <a:endParaRPr kumimoji="1" lang="en-US" altLang="ja-JP" sz="1100"/>
        </a:p>
        <a:p>
          <a:r>
            <a:rPr kumimoji="1" lang="ja-JP" altLang="en-US" sz="1100"/>
            <a:t>　挟んだ時間でご調整ください。</a:t>
          </a:r>
          <a:endParaRPr kumimoji="1" lang="en-US" altLang="ja-JP" sz="1100"/>
        </a:p>
        <a:p>
          <a:r>
            <a:rPr kumimoji="1" lang="ja-JP" altLang="en-US" sz="1100"/>
            <a:t>　同日に複数回開催する場合は、最大</a:t>
          </a:r>
          <a:r>
            <a:rPr kumimoji="1" lang="en-US" altLang="ja-JP" sz="1100"/>
            <a:t>2</a:t>
          </a:r>
          <a:r>
            <a:rPr kumimoji="1" lang="ja-JP" altLang="en-US" sz="1100"/>
            <a:t>回までです。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別日で複数回行う場合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ja-JP" altLang="en-US" sz="1100">
              <a:solidFill>
                <a:schemeClr val="tx1"/>
              </a:solidFill>
            </a:rPr>
            <a:t>開催希望日と時間をご記入ください。資材の数に限りがありますので、</a:t>
          </a:r>
          <a:endParaRPr kumimoji="1" lang="en-US" altLang="ja-JP" sz="1100">
            <a:solidFill>
              <a:schemeClr val="tx1"/>
            </a:solidFill>
          </a:endParaRPr>
        </a:p>
        <a:p>
          <a:r>
            <a:rPr kumimoji="1" lang="ja-JP" altLang="en-US" sz="1100">
              <a:solidFill>
                <a:schemeClr val="tx1"/>
              </a:solidFill>
            </a:rPr>
            <a:t>　３日以内で実施できない場合は、一旦資材をご返却いただき、再度次</a:t>
          </a:r>
          <a:endParaRPr kumimoji="1" lang="en-US" altLang="ja-JP" sz="1100">
            <a:solidFill>
              <a:schemeClr val="tx1"/>
            </a:solidFill>
          </a:endParaRPr>
        </a:p>
        <a:p>
          <a:r>
            <a:rPr kumimoji="1" lang="ja-JP" altLang="en-US" sz="1100">
              <a:solidFill>
                <a:schemeClr val="tx1"/>
              </a:solidFill>
            </a:rPr>
            <a:t>　回の講習までに引取りにお越しください。</a:t>
          </a:r>
          <a:endParaRPr kumimoji="1" lang="en-US" altLang="ja-JP" sz="1100">
            <a:solidFill>
              <a:schemeClr val="tx1"/>
            </a:solidFill>
          </a:endParaRPr>
        </a:p>
        <a:p>
          <a:endParaRPr kumimoji="1" lang="en-US" altLang="ja-JP" sz="1100">
            <a:solidFill>
              <a:schemeClr val="tx1"/>
            </a:solidFill>
          </a:endParaRPr>
        </a:p>
        <a:p>
          <a:endParaRPr kumimoji="1" lang="en-US" altLang="ja-JP" sz="1100">
            <a:solidFill>
              <a:schemeClr val="tx1"/>
            </a:solidFill>
          </a:endParaRPr>
        </a:p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救助員</a:t>
          </a:r>
          <a:r>
            <a:rPr kumimoji="1" lang="en-US" altLang="ja-JP" sz="1100">
              <a:solidFill>
                <a:srgbClr val="FF0000"/>
              </a:solidFill>
            </a:rPr>
            <a:t>Ⅰ</a:t>
          </a:r>
          <a:r>
            <a:rPr kumimoji="1" lang="ja-JP" altLang="en-US" sz="1100">
              <a:solidFill>
                <a:srgbClr val="FF0000"/>
              </a:solidFill>
            </a:rPr>
            <a:t>養成講習開催希望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開催には条件がございます。詳細はホームページをご確認ください。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　　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基礎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救助員養講習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申込の場合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日に分けて講習を実施します。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日目まで必ず日時をご記入く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29</xdr:col>
      <xdr:colOff>38100</xdr:colOff>
      <xdr:row>9</xdr:row>
      <xdr:rowOff>194310</xdr:rowOff>
    </xdr:from>
    <xdr:to>
      <xdr:col>29</xdr:col>
      <xdr:colOff>383381</xdr:colOff>
      <xdr:row>13</xdr:row>
      <xdr:rowOff>219076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734425" y="2613660"/>
          <a:ext cx="345281" cy="939166"/>
        </a:xfrm>
        <a:prstGeom prst="rightBrace">
          <a:avLst>
            <a:gd name="adj1" fmla="val 8333"/>
            <a:gd name="adj2" fmla="val 50000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447675</xdr:colOff>
      <xdr:row>22</xdr:row>
      <xdr:rowOff>9525</xdr:rowOff>
    </xdr:from>
    <xdr:to>
      <xdr:col>29</xdr:col>
      <xdr:colOff>317659</xdr:colOff>
      <xdr:row>28</xdr:row>
      <xdr:rowOff>19527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686800" y="5638800"/>
          <a:ext cx="327184" cy="1667352"/>
        </a:xfrm>
        <a:prstGeom prst="rightBrace">
          <a:avLst>
            <a:gd name="adj1" fmla="val 8333"/>
            <a:gd name="adj2" fmla="val 51403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338138</xdr:colOff>
      <xdr:row>24</xdr:row>
      <xdr:rowOff>127160</xdr:rowOff>
    </xdr:from>
    <xdr:to>
      <xdr:col>35</xdr:col>
      <xdr:colOff>536734</xdr:colOff>
      <xdr:row>25</xdr:row>
      <xdr:rowOff>171451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034463" y="6308885"/>
          <a:ext cx="3846671" cy="320516"/>
        </a:xfrm>
        <a:prstGeom prst="rect">
          <a:avLst/>
        </a:prstGeom>
        <a:solidFill>
          <a:schemeClr val="lt1"/>
        </a:solidFill>
        <a:ln w="9525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お問合せさせていただく際の連絡先をご記入ください。</a:t>
          </a:r>
        </a:p>
      </xdr:txBody>
    </xdr:sp>
    <xdr:clientData/>
  </xdr:twoCellAnchor>
  <xdr:twoCellAnchor>
    <xdr:from>
      <xdr:col>29</xdr:col>
      <xdr:colOff>19050</xdr:colOff>
      <xdr:row>32</xdr:row>
      <xdr:rowOff>36196</xdr:rowOff>
    </xdr:from>
    <xdr:to>
      <xdr:col>29</xdr:col>
      <xdr:colOff>269081</xdr:colOff>
      <xdr:row>32</xdr:row>
      <xdr:rowOff>266700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715375" y="8427721"/>
          <a:ext cx="250031" cy="230504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262891</xdr:colOff>
      <xdr:row>30</xdr:row>
      <xdr:rowOff>190501</xdr:rowOff>
    </xdr:from>
    <xdr:to>
      <xdr:col>34</xdr:col>
      <xdr:colOff>181928</xdr:colOff>
      <xdr:row>32</xdr:row>
      <xdr:rowOff>247651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8959216" y="8029576"/>
          <a:ext cx="2881312" cy="609600"/>
        </a:xfrm>
        <a:prstGeom prst="rect">
          <a:avLst/>
        </a:prstGeom>
        <a:solidFill>
          <a:schemeClr val="lt1"/>
        </a:solidFill>
        <a:ln w="9525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短期講習の受講証発行は有料です。</a:t>
          </a:r>
          <a:endParaRPr kumimoji="1" lang="en-US" altLang="ja-JP" sz="1100"/>
        </a:p>
        <a:p>
          <a:r>
            <a:rPr kumimoji="1" lang="en-US" altLang="ja-JP" sz="1100"/>
            <a:t>100</a:t>
          </a:r>
          <a:r>
            <a:rPr kumimoji="1" lang="ja-JP" altLang="en-US" sz="1100"/>
            <a:t>円</a:t>
          </a:r>
          <a:r>
            <a:rPr kumimoji="1" lang="en-US" altLang="ja-JP" sz="1100"/>
            <a:t>/</a:t>
          </a:r>
          <a:r>
            <a:rPr kumimoji="1" lang="ja-JP" altLang="en-US" sz="1100"/>
            <a:t>受講者</a:t>
          </a:r>
          <a:r>
            <a:rPr kumimoji="1" lang="en-US" altLang="ja-JP" sz="1100"/>
            <a:t>30</a:t>
          </a:r>
          <a:r>
            <a:rPr kumimoji="1" lang="ja-JP" altLang="en-US" sz="1100"/>
            <a:t>名</a:t>
          </a:r>
          <a:r>
            <a:rPr kumimoji="1" lang="en-US" altLang="ja-JP" sz="1100"/>
            <a:t>/</a:t>
          </a:r>
          <a:r>
            <a:rPr kumimoji="1" lang="ja-JP" altLang="en-US" sz="1100"/>
            <a:t>講習回数</a:t>
          </a:r>
          <a:endParaRPr kumimoji="1" lang="en-US" altLang="ja-JP" sz="1100"/>
        </a:p>
      </xdr:txBody>
    </xdr:sp>
    <xdr:clientData/>
  </xdr:twoCellAnchor>
  <xdr:twoCellAnchor>
    <xdr:from>
      <xdr:col>29</xdr:col>
      <xdr:colOff>9525</xdr:colOff>
      <xdr:row>33</xdr:row>
      <xdr:rowOff>0</xdr:rowOff>
    </xdr:from>
    <xdr:to>
      <xdr:col>29</xdr:col>
      <xdr:colOff>263366</xdr:colOff>
      <xdr:row>35</xdr:row>
      <xdr:rowOff>21907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8705850" y="8667750"/>
          <a:ext cx="253841" cy="574357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258127</xdr:colOff>
      <xdr:row>33</xdr:row>
      <xdr:rowOff>148115</xdr:rowOff>
    </xdr:from>
    <xdr:to>
      <xdr:col>35</xdr:col>
      <xdr:colOff>591026</xdr:colOff>
      <xdr:row>35</xdr:row>
      <xdr:rowOff>228600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8954452" y="8815865"/>
          <a:ext cx="3980974" cy="632935"/>
        </a:xfrm>
        <a:prstGeom prst="rect">
          <a:avLst/>
        </a:prstGeom>
        <a:solidFill>
          <a:schemeClr val="lt1"/>
        </a:solidFill>
        <a:ln w="9525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見積書・納品書の発行希望や、請求書の発行方法についてのご要望はこちらに記入してください。</a:t>
          </a:r>
        </a:p>
      </xdr:txBody>
    </xdr:sp>
    <xdr:clientData/>
  </xdr:twoCellAnchor>
  <xdr:twoCellAnchor>
    <xdr:from>
      <xdr:col>0</xdr:col>
      <xdr:colOff>95250</xdr:colOff>
      <xdr:row>0</xdr:row>
      <xdr:rowOff>119063</xdr:rowOff>
    </xdr:from>
    <xdr:to>
      <xdr:col>3</xdr:col>
      <xdr:colOff>231456</xdr:colOff>
      <xdr:row>3</xdr:row>
      <xdr:rowOff>124778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95250" y="119063"/>
          <a:ext cx="1350644" cy="720090"/>
        </a:xfrm>
        <a:prstGeom prst="rect">
          <a:avLst/>
        </a:prstGeom>
        <a:solidFill>
          <a:schemeClr val="lt1"/>
        </a:solidFill>
        <a:ln w="412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8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32</xdr:row>
          <xdr:rowOff>7620</xdr:rowOff>
        </xdr:from>
        <xdr:to>
          <xdr:col>14</xdr:col>
          <xdr:colOff>55245</xdr:colOff>
          <xdr:row>32</xdr:row>
          <xdr:rowOff>243840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2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希望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rcwin2s.sharepoint.com/Users/y-kanari.ek/Desktop/&#30003;&#36796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見積書発行依頼書（入力画面）"/>
      <sheetName val="申込書（入力画面）"/>
      <sheetName val="申込書（記入例)"/>
      <sheetName val="入力規則"/>
    </sheetNames>
    <sheetDataSet>
      <sheetData sheetId="0">
        <row r="1">
          <cell r="AL1" t="str">
            <v>救急法</v>
          </cell>
          <cell r="AM1" t="str">
            <v>水上安全法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318FC-F9AA-462A-B1C0-D825651EDA6B}">
  <sheetPr>
    <tabColor rgb="FFFFFF00"/>
  </sheetPr>
  <dimension ref="A1:BM34"/>
  <sheetViews>
    <sheetView tabSelected="1" view="pageBreakPreview" zoomScaleNormal="100" zoomScaleSheetLayoutView="100" workbookViewId="0">
      <selection activeCell="B22" sqref="B22"/>
    </sheetView>
  </sheetViews>
  <sheetFormatPr defaultColWidth="9" defaultRowHeight="18.75" customHeight="1" x14ac:dyDescent="0.45"/>
  <cols>
    <col min="1" max="1" width="3.09765625" style="51" customWidth="1"/>
    <col min="2" max="2" width="76.796875" style="50" customWidth="1"/>
    <col min="3" max="16384" width="9" style="50"/>
  </cols>
  <sheetData>
    <row r="1" spans="1:65" s="44" customFormat="1" ht="18.75" customHeight="1" x14ac:dyDescent="0.45">
      <c r="B1" s="45" t="s">
        <v>51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</row>
    <row r="2" spans="1:65" s="44" customFormat="1" ht="18.75" customHeight="1" x14ac:dyDescent="0.45">
      <c r="A2" s="44">
        <v>1</v>
      </c>
      <c r="B2" s="46" t="s">
        <v>52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</row>
    <row r="3" spans="1:65" s="44" customFormat="1" ht="18.75" customHeight="1" x14ac:dyDescent="0.45">
      <c r="A3" s="44">
        <v>2</v>
      </c>
      <c r="B3" s="46" t="s">
        <v>53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</row>
    <row r="4" spans="1:65" s="44" customFormat="1" ht="18.75" customHeight="1" x14ac:dyDescent="0.45">
      <c r="A4" s="44">
        <v>3</v>
      </c>
      <c r="B4" s="47" t="s">
        <v>54</v>
      </c>
      <c r="C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</row>
    <row r="5" spans="1:65" s="44" customFormat="1" ht="18.75" customHeight="1" x14ac:dyDescent="0.45">
      <c r="A5" s="44">
        <v>4</v>
      </c>
      <c r="B5" s="46" t="s">
        <v>55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</row>
    <row r="6" spans="1:65" s="44" customFormat="1" ht="18.75" customHeight="1" x14ac:dyDescent="0.45">
      <c r="A6" s="44">
        <v>5</v>
      </c>
      <c r="B6" s="46" t="s">
        <v>84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65" s="44" customFormat="1" ht="18.75" customHeight="1" x14ac:dyDescent="0.45">
      <c r="A7" s="44">
        <v>6</v>
      </c>
      <c r="B7" s="46" t="s">
        <v>85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</row>
    <row r="8" spans="1:65" s="44" customFormat="1" ht="18.75" customHeight="1" x14ac:dyDescent="0.45">
      <c r="A8" s="44">
        <v>7</v>
      </c>
      <c r="B8" s="55" t="s">
        <v>86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</row>
    <row r="9" spans="1:65" s="44" customFormat="1" ht="18.75" customHeight="1" x14ac:dyDescent="0.45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</row>
    <row r="10" spans="1:65" s="44" customFormat="1" ht="18.75" customHeight="1" x14ac:dyDescent="0.45">
      <c r="B10" s="45" t="s">
        <v>56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</row>
    <row r="11" spans="1:65" s="44" customFormat="1" ht="18.75" customHeight="1" x14ac:dyDescent="0.45">
      <c r="B11" s="46" t="s">
        <v>57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</row>
    <row r="12" spans="1:65" s="44" customFormat="1" ht="18.75" customHeight="1" x14ac:dyDescent="0.45">
      <c r="B12" s="46" t="s">
        <v>75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</row>
    <row r="13" spans="1:65" s="44" customFormat="1" ht="18.75" customHeight="1" x14ac:dyDescent="0.45">
      <c r="B13" s="46" t="s">
        <v>76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</row>
    <row r="14" spans="1:65" s="44" customFormat="1" ht="18.75" customHeight="1" x14ac:dyDescent="0.45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</row>
    <row r="15" spans="1:65" s="44" customFormat="1" ht="18.75" customHeight="1" x14ac:dyDescent="0.45">
      <c r="B15" s="48" t="s">
        <v>77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</row>
    <row r="16" spans="1:65" s="44" customFormat="1" ht="18.75" customHeight="1" x14ac:dyDescent="0.45">
      <c r="A16" s="44">
        <v>1</v>
      </c>
      <c r="B16" s="49" t="s">
        <v>78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</row>
    <row r="17" spans="1:50" s="44" customFormat="1" ht="18.75" customHeight="1" x14ac:dyDescent="0.45">
      <c r="A17" s="44">
        <v>2</v>
      </c>
      <c r="B17" s="49" t="s">
        <v>79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</row>
    <row r="18" spans="1:50" ht="18.75" customHeight="1" x14ac:dyDescent="0.45">
      <c r="A18" s="44">
        <v>3</v>
      </c>
      <c r="B18" s="49" t="s">
        <v>58</v>
      </c>
    </row>
    <row r="19" spans="1:50" ht="18.75" customHeight="1" x14ac:dyDescent="0.45">
      <c r="A19" s="44"/>
      <c r="B19" s="56" t="s">
        <v>80</v>
      </c>
    </row>
    <row r="20" spans="1:50" ht="18.75" customHeight="1" x14ac:dyDescent="0.45">
      <c r="A20" s="44"/>
      <c r="B20" s="57" t="s">
        <v>87</v>
      </c>
    </row>
    <row r="21" spans="1:50" ht="18.75" customHeight="1" x14ac:dyDescent="0.45">
      <c r="A21" s="44">
        <v>4</v>
      </c>
      <c r="B21" s="58" t="s">
        <v>81</v>
      </c>
    </row>
    <row r="22" spans="1:50" ht="18.75" customHeight="1" x14ac:dyDescent="0.45">
      <c r="A22" s="44">
        <v>5</v>
      </c>
      <c r="B22" s="49" t="s">
        <v>82</v>
      </c>
    </row>
    <row r="23" spans="1:50" ht="18.75" customHeight="1" x14ac:dyDescent="0.45">
      <c r="A23" s="44"/>
      <c r="B23" s="49"/>
    </row>
    <row r="24" spans="1:50" ht="18.75" customHeight="1" x14ac:dyDescent="0.45">
      <c r="B24" s="48" t="s">
        <v>59</v>
      </c>
    </row>
    <row r="25" spans="1:50" ht="18.75" customHeight="1" x14ac:dyDescent="0.45">
      <c r="A25" s="44">
        <v>1</v>
      </c>
      <c r="B25" s="49" t="s">
        <v>60</v>
      </c>
    </row>
    <row r="26" spans="1:50" ht="18.75" customHeight="1" x14ac:dyDescent="0.45">
      <c r="A26" s="44"/>
      <c r="B26" s="49" t="s">
        <v>61</v>
      </c>
    </row>
    <row r="27" spans="1:50" ht="18.75" customHeight="1" x14ac:dyDescent="0.45">
      <c r="A27" s="44">
        <v>2</v>
      </c>
      <c r="B27" s="49" t="s">
        <v>62</v>
      </c>
    </row>
    <row r="28" spans="1:50" ht="18.75" customHeight="1" x14ac:dyDescent="0.45">
      <c r="A28" s="44"/>
      <c r="B28" s="49"/>
    </row>
    <row r="29" spans="1:50" ht="18.75" customHeight="1" x14ac:dyDescent="0.45">
      <c r="B29" s="48" t="s">
        <v>63</v>
      </c>
    </row>
    <row r="30" spans="1:50" ht="18.75" customHeight="1" x14ac:dyDescent="0.45">
      <c r="A30" s="51">
        <v>1</v>
      </c>
      <c r="B30" s="50" t="s">
        <v>83</v>
      </c>
    </row>
    <row r="31" spans="1:50" ht="18.75" customHeight="1" x14ac:dyDescent="0.45">
      <c r="B31" s="50" t="s">
        <v>88</v>
      </c>
    </row>
    <row r="32" spans="1:50" ht="18.75" customHeight="1" x14ac:dyDescent="0.45">
      <c r="B32" s="59" t="s">
        <v>89</v>
      </c>
    </row>
    <row r="34" spans="2:2" ht="18.75" customHeight="1" x14ac:dyDescent="0.45">
      <c r="B34" s="50" t="s">
        <v>64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85FC2-9558-4064-A845-E579E39FE606}">
  <dimension ref="A1:AG47"/>
  <sheetViews>
    <sheetView view="pageBreakPreview" zoomScale="80" zoomScaleNormal="70" zoomScaleSheetLayoutView="80" workbookViewId="0">
      <selection activeCell="T6" sqref="T6:AB6"/>
    </sheetView>
  </sheetViews>
  <sheetFormatPr defaultColWidth="9" defaultRowHeight="18.75" customHeight="1" x14ac:dyDescent="0.45"/>
  <cols>
    <col min="1" max="1" width="2" style="1" customWidth="1"/>
    <col min="2" max="2" width="5" style="1" customWidth="1"/>
    <col min="3" max="3" width="8.8984375" style="1" customWidth="1"/>
    <col min="4" max="4" width="5.8984375" style="1" customWidth="1"/>
    <col min="5" max="5" width="6" style="1" customWidth="1"/>
    <col min="6" max="6" width="3.8984375" style="1" customWidth="1"/>
    <col min="7" max="10" width="3.09765625" style="1" customWidth="1"/>
    <col min="11" max="11" width="4" style="1" customWidth="1"/>
    <col min="12" max="14" width="3.09765625" style="1" customWidth="1"/>
    <col min="15" max="16" width="4.19921875" style="1" customWidth="1"/>
    <col min="17" max="19" width="3.09765625" style="1" customWidth="1"/>
    <col min="20" max="26" width="2.69921875" style="1" customWidth="1"/>
    <col min="27" max="27" width="13.5" style="15" customWidth="1"/>
    <col min="28" max="28" width="6" style="1" customWidth="1"/>
    <col min="29" max="29" width="5.09765625" style="1" hidden="1" customWidth="1"/>
    <col min="30" max="30" width="6" style="1" customWidth="1"/>
    <col min="31" max="31" width="6.8984375" style="1" customWidth="1"/>
    <col min="32" max="32" width="8" style="1" customWidth="1"/>
    <col min="33" max="34" width="9" style="1" customWidth="1"/>
    <col min="35" max="16384" width="9" style="1"/>
  </cols>
  <sheetData>
    <row r="1" spans="1:33" ht="18.75" customHeight="1" x14ac:dyDescent="0.45">
      <c r="AB1" s="2" t="s">
        <v>41</v>
      </c>
    </row>
    <row r="2" spans="1:33" ht="27" customHeight="1" x14ac:dyDescent="0.45">
      <c r="A2" s="144" t="s">
        <v>42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" t="s">
        <v>48</v>
      </c>
    </row>
    <row r="3" spans="1:33" ht="10.5" customHeight="1" x14ac:dyDescent="0.4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B3" s="15"/>
      <c r="AC3" s="1" t="s">
        <v>94</v>
      </c>
    </row>
    <row r="4" spans="1:33" ht="22.05" customHeight="1" x14ac:dyDescent="0.4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2" t="s">
        <v>26</v>
      </c>
      <c r="T4" s="145">
        <v>45383</v>
      </c>
      <c r="U4" s="145"/>
      <c r="V4" s="145"/>
      <c r="W4" s="145"/>
      <c r="X4" s="145"/>
      <c r="Y4" s="145"/>
      <c r="Z4" s="145"/>
      <c r="AA4" s="145"/>
      <c r="AB4" s="145"/>
      <c r="AC4" s="1" t="s">
        <v>93</v>
      </c>
    </row>
    <row r="5" spans="1:33" ht="22.05" customHeight="1" x14ac:dyDescent="0.45">
      <c r="A5" s="3" t="s">
        <v>20</v>
      </c>
      <c r="B5" s="4"/>
      <c r="C5" s="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B5" s="15"/>
      <c r="AC5" s="1" t="s">
        <v>92</v>
      </c>
    </row>
    <row r="6" spans="1:33" ht="22.05" customHeight="1" x14ac:dyDescent="0.4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2"/>
      <c r="R6" s="15"/>
      <c r="S6" s="2" t="s">
        <v>0</v>
      </c>
      <c r="T6" s="146" t="s">
        <v>40</v>
      </c>
      <c r="U6" s="146"/>
      <c r="V6" s="146"/>
      <c r="W6" s="146"/>
      <c r="X6" s="146"/>
      <c r="Y6" s="146"/>
      <c r="Z6" s="146"/>
      <c r="AA6" s="146"/>
      <c r="AB6" s="146"/>
      <c r="AC6" s="1" t="s">
        <v>45</v>
      </c>
    </row>
    <row r="7" spans="1:33" ht="22.05" customHeight="1" x14ac:dyDescent="0.4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2"/>
      <c r="R7" s="15"/>
      <c r="S7" s="2" t="s">
        <v>1</v>
      </c>
      <c r="T7" s="147" t="s">
        <v>91</v>
      </c>
      <c r="U7" s="147"/>
      <c r="V7" s="147"/>
      <c r="W7" s="147"/>
      <c r="X7" s="147"/>
      <c r="Y7" s="147"/>
      <c r="Z7" s="147"/>
      <c r="AA7" s="147"/>
      <c r="AB7" s="147"/>
    </row>
    <row r="8" spans="1:33" ht="18.600000000000001" customHeight="1" x14ac:dyDescent="0.4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B8" s="15"/>
    </row>
    <row r="9" spans="1:33" ht="29.25" customHeight="1" x14ac:dyDescent="0.45">
      <c r="B9" s="148" t="s">
        <v>2</v>
      </c>
      <c r="C9" s="149"/>
      <c r="D9" s="149"/>
      <c r="E9" s="150"/>
      <c r="F9" s="151" t="s">
        <v>92</v>
      </c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3"/>
    </row>
    <row r="10" spans="1:33" ht="15.6" customHeight="1" x14ac:dyDescent="0.45">
      <c r="A10" s="15"/>
      <c r="B10" s="126" t="s">
        <v>44</v>
      </c>
      <c r="C10" s="127"/>
      <c r="D10" s="127"/>
      <c r="E10" s="128"/>
      <c r="F10" s="135" t="s">
        <v>37</v>
      </c>
      <c r="G10" s="136"/>
      <c r="H10" s="136"/>
      <c r="I10" s="136"/>
      <c r="J10" s="136"/>
      <c r="K10" s="136"/>
      <c r="L10" s="137"/>
      <c r="M10" s="135" t="s">
        <v>38</v>
      </c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7"/>
      <c r="AA10" s="135" t="s">
        <v>50</v>
      </c>
      <c r="AB10" s="137"/>
    </row>
    <row r="11" spans="1:33" ht="18.75" customHeight="1" x14ac:dyDescent="0.45">
      <c r="A11" s="15"/>
      <c r="B11" s="129"/>
      <c r="C11" s="130"/>
      <c r="D11" s="130"/>
      <c r="E11" s="131"/>
      <c r="F11" s="141">
        <v>45453</v>
      </c>
      <c r="G11" s="142"/>
      <c r="H11" s="142"/>
      <c r="I11" s="142"/>
      <c r="J11" s="142"/>
      <c r="K11" s="142"/>
      <c r="L11" s="143"/>
      <c r="M11" s="138">
        <v>0.39583333333333331</v>
      </c>
      <c r="N11" s="138"/>
      <c r="O11" s="138"/>
      <c r="P11" s="43" t="s">
        <v>3</v>
      </c>
      <c r="Q11" s="138">
        <v>0.43055555555555558</v>
      </c>
      <c r="R11" s="138"/>
      <c r="S11" s="139"/>
      <c r="T11" s="120">
        <f>Q11-M11</f>
        <v>3.4722222222222265E-2</v>
      </c>
      <c r="U11" s="121"/>
      <c r="V11" s="121"/>
      <c r="W11" s="121"/>
      <c r="X11" s="121"/>
      <c r="Y11" s="121"/>
      <c r="Z11" s="121"/>
      <c r="AA11" s="42">
        <v>30</v>
      </c>
      <c r="AB11" s="29" t="s">
        <v>39</v>
      </c>
      <c r="AC11" s="1" t="str">
        <f>IF(F11=0,"",TEXT(F11,"m月d日"))</f>
        <v>6月10日</v>
      </c>
    </row>
    <row r="12" spans="1:33" ht="18.75" customHeight="1" x14ac:dyDescent="0.45">
      <c r="A12" s="15"/>
      <c r="B12" s="129"/>
      <c r="C12" s="130"/>
      <c r="D12" s="130"/>
      <c r="E12" s="131"/>
      <c r="F12" s="140">
        <v>45453</v>
      </c>
      <c r="G12" s="140"/>
      <c r="H12" s="140"/>
      <c r="I12" s="140"/>
      <c r="J12" s="140"/>
      <c r="K12" s="140"/>
      <c r="L12" s="140"/>
      <c r="M12" s="138">
        <v>0.4375</v>
      </c>
      <c r="N12" s="138"/>
      <c r="O12" s="138"/>
      <c r="P12" s="43" t="s">
        <v>3</v>
      </c>
      <c r="Q12" s="138">
        <v>0.47222222222222227</v>
      </c>
      <c r="R12" s="138"/>
      <c r="S12" s="139"/>
      <c r="T12" s="120">
        <f t="shared" ref="T12:T14" si="0">Q12-M12</f>
        <v>3.4722222222222265E-2</v>
      </c>
      <c r="U12" s="121"/>
      <c r="V12" s="121"/>
      <c r="W12" s="121"/>
      <c r="X12" s="121"/>
      <c r="Y12" s="121"/>
      <c r="Z12" s="121"/>
      <c r="AA12" s="42">
        <v>30</v>
      </c>
      <c r="AB12" s="29" t="s">
        <v>39</v>
      </c>
      <c r="AC12" s="1" t="str">
        <f>IF(F12=0,"", ","&amp;TEXT(F12,"m月d日"))</f>
        <v>,6月10日</v>
      </c>
      <c r="AG12" s="1" t="str">
        <f>AC12&amp;AC13&amp;AC14&amp;AC15&amp;AC16</f>
        <v>,6月10日</v>
      </c>
    </row>
    <row r="13" spans="1:33" ht="18.75" customHeight="1" x14ac:dyDescent="0.45">
      <c r="A13" s="15"/>
      <c r="B13" s="129"/>
      <c r="C13" s="130"/>
      <c r="D13" s="130"/>
      <c r="E13" s="131"/>
      <c r="F13" s="117"/>
      <c r="G13" s="117"/>
      <c r="H13" s="117"/>
      <c r="I13" s="117"/>
      <c r="J13" s="117"/>
      <c r="K13" s="117"/>
      <c r="L13" s="117"/>
      <c r="M13" s="118"/>
      <c r="N13" s="118"/>
      <c r="O13" s="118"/>
      <c r="P13" s="43" t="s">
        <v>3</v>
      </c>
      <c r="Q13" s="118"/>
      <c r="R13" s="118"/>
      <c r="S13" s="119"/>
      <c r="T13" s="120">
        <f t="shared" si="0"/>
        <v>0</v>
      </c>
      <c r="U13" s="121"/>
      <c r="V13" s="121"/>
      <c r="W13" s="121"/>
      <c r="X13" s="121"/>
      <c r="Y13" s="121"/>
      <c r="Z13" s="121"/>
      <c r="AA13" s="33"/>
      <c r="AB13" s="29" t="s">
        <v>39</v>
      </c>
      <c r="AC13" s="1" t="str">
        <f>IF(F13=0,"", ","&amp;TEXT(F13,"m月d日"))</f>
        <v/>
      </c>
    </row>
    <row r="14" spans="1:33" ht="18.75" customHeight="1" x14ac:dyDescent="0.45">
      <c r="A14" s="15"/>
      <c r="B14" s="132"/>
      <c r="C14" s="133"/>
      <c r="D14" s="133"/>
      <c r="E14" s="134"/>
      <c r="F14" s="117"/>
      <c r="G14" s="117"/>
      <c r="H14" s="117"/>
      <c r="I14" s="117"/>
      <c r="J14" s="117"/>
      <c r="K14" s="117"/>
      <c r="L14" s="117"/>
      <c r="M14" s="118"/>
      <c r="N14" s="118"/>
      <c r="O14" s="118"/>
      <c r="P14" s="43" t="s">
        <v>3</v>
      </c>
      <c r="Q14" s="118"/>
      <c r="R14" s="118"/>
      <c r="S14" s="119"/>
      <c r="T14" s="120">
        <f t="shared" si="0"/>
        <v>0</v>
      </c>
      <c r="U14" s="121"/>
      <c r="V14" s="121"/>
      <c r="W14" s="121"/>
      <c r="X14" s="121"/>
      <c r="Y14" s="121"/>
      <c r="Z14" s="121"/>
      <c r="AA14" s="33"/>
      <c r="AB14" s="29" t="s">
        <v>39</v>
      </c>
      <c r="AC14" s="1" t="str">
        <f t="shared" ref="AC14" si="1">IF(F14=0,"", ","&amp;TEXT(F14,"m月d日"))</f>
        <v/>
      </c>
    </row>
    <row r="15" spans="1:33" ht="18.75" customHeight="1" x14ac:dyDescent="0.45">
      <c r="A15" s="15"/>
      <c r="B15" s="87" t="s">
        <v>47</v>
      </c>
      <c r="C15" s="88"/>
      <c r="D15" s="88"/>
      <c r="E15" s="89"/>
      <c r="F15" s="122">
        <f>AA11</f>
        <v>30</v>
      </c>
      <c r="G15" s="123"/>
      <c r="H15" s="123"/>
      <c r="I15" s="5" t="s">
        <v>4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4"/>
    </row>
    <row r="16" spans="1:33" ht="18.75" customHeight="1" x14ac:dyDescent="0.45">
      <c r="A16" s="15"/>
      <c r="B16" s="87"/>
      <c r="C16" s="88"/>
      <c r="D16" s="88"/>
      <c r="E16" s="89"/>
      <c r="F16" s="22" t="s">
        <v>28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4"/>
    </row>
    <row r="17" spans="1:28" ht="18.75" customHeight="1" x14ac:dyDescent="0.45">
      <c r="A17" s="15"/>
      <c r="B17" s="87"/>
      <c r="C17" s="88"/>
      <c r="D17" s="88"/>
      <c r="E17" s="89"/>
      <c r="F17" s="40" t="s">
        <v>5</v>
      </c>
      <c r="G17" s="13"/>
      <c r="H17" s="13"/>
      <c r="I17" s="5"/>
      <c r="J17" s="124" t="s">
        <v>30</v>
      </c>
      <c r="K17" s="124"/>
      <c r="L17" s="124"/>
      <c r="M17" s="124"/>
      <c r="N17" s="124"/>
      <c r="O17" s="124"/>
      <c r="P17" s="124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</row>
    <row r="18" spans="1:28" ht="18.600000000000001" customHeight="1" x14ac:dyDescent="0.45">
      <c r="A18" s="15"/>
      <c r="B18" s="90"/>
      <c r="C18" s="91"/>
      <c r="D18" s="91"/>
      <c r="E18" s="92"/>
      <c r="F18" s="40" t="s">
        <v>6</v>
      </c>
      <c r="G18" s="13"/>
      <c r="H18" s="13"/>
      <c r="I18" s="5"/>
      <c r="J18" s="125" t="s">
        <v>31</v>
      </c>
      <c r="K18" s="125"/>
      <c r="L18" s="125"/>
      <c r="M18" s="125"/>
      <c r="N18" s="125"/>
      <c r="O18" s="125"/>
      <c r="P18" s="125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4"/>
    </row>
    <row r="19" spans="1:28" ht="22.05" customHeight="1" x14ac:dyDescent="0.45">
      <c r="A19" s="15"/>
      <c r="B19" s="84" t="s">
        <v>7</v>
      </c>
      <c r="C19" s="85"/>
      <c r="D19" s="85"/>
      <c r="E19" s="86"/>
      <c r="F19" s="39" t="s">
        <v>8</v>
      </c>
      <c r="G19" s="16"/>
      <c r="H19" s="1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16"/>
      <c r="Z19" s="16"/>
      <c r="AA19" s="16"/>
      <c r="AB19" s="17"/>
    </row>
    <row r="20" spans="1:28" ht="22.05" customHeight="1" x14ac:dyDescent="0.45">
      <c r="A20" s="15"/>
      <c r="B20" s="87"/>
      <c r="C20" s="88"/>
      <c r="D20" s="88"/>
      <c r="E20" s="89"/>
      <c r="F20" s="116" t="s">
        <v>95</v>
      </c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5"/>
    </row>
    <row r="21" spans="1:28" ht="22.05" customHeight="1" x14ac:dyDescent="0.45">
      <c r="A21" s="15"/>
      <c r="B21" s="87"/>
      <c r="C21" s="88"/>
      <c r="D21" s="88"/>
      <c r="E21" s="89"/>
      <c r="F21" s="93" t="s">
        <v>9</v>
      </c>
      <c r="G21" s="94"/>
      <c r="H21" s="7" t="s">
        <v>21</v>
      </c>
      <c r="I21" s="112" t="s">
        <v>32</v>
      </c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3"/>
    </row>
    <row r="22" spans="1:28" ht="22.05" customHeight="1" x14ac:dyDescent="0.45">
      <c r="A22" s="15"/>
      <c r="B22" s="90"/>
      <c r="C22" s="91"/>
      <c r="D22" s="91"/>
      <c r="E22" s="92"/>
      <c r="F22" s="11"/>
      <c r="G22" s="12"/>
      <c r="H22" s="12"/>
      <c r="I22" s="114" t="s">
        <v>35</v>
      </c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5"/>
    </row>
    <row r="23" spans="1:28" ht="22.05" customHeight="1" x14ac:dyDescent="0.45">
      <c r="A23" s="15"/>
      <c r="B23" s="84" t="s">
        <v>10</v>
      </c>
      <c r="C23" s="85"/>
      <c r="D23" s="85"/>
      <c r="E23" s="86"/>
      <c r="F23" s="93" t="s">
        <v>22</v>
      </c>
      <c r="G23" s="94"/>
      <c r="H23" s="94"/>
      <c r="I23" s="95" t="s">
        <v>34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6"/>
    </row>
    <row r="24" spans="1:28" ht="22.05" customHeight="1" x14ac:dyDescent="0.45">
      <c r="A24" s="15"/>
      <c r="B24" s="87"/>
      <c r="C24" s="88"/>
      <c r="D24" s="88"/>
      <c r="E24" s="89"/>
      <c r="F24" s="97" t="s">
        <v>9</v>
      </c>
      <c r="G24" s="98"/>
      <c r="H24" s="8" t="s">
        <v>21</v>
      </c>
      <c r="I24" s="82" t="s">
        <v>25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3"/>
    </row>
    <row r="25" spans="1:28" ht="22.05" customHeight="1" x14ac:dyDescent="0.45">
      <c r="A25" s="15"/>
      <c r="B25" s="87"/>
      <c r="C25" s="88"/>
      <c r="D25" s="88"/>
      <c r="E25" s="89"/>
      <c r="F25" s="11"/>
      <c r="G25" s="12"/>
      <c r="H25" s="12"/>
      <c r="I25" s="82" t="s">
        <v>25</v>
      </c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3"/>
    </row>
    <row r="26" spans="1:28" ht="22.05" customHeight="1" x14ac:dyDescent="0.45">
      <c r="A26" s="15"/>
      <c r="B26" s="87"/>
      <c r="C26" s="88"/>
      <c r="D26" s="88"/>
      <c r="E26" s="89"/>
      <c r="F26" s="97" t="s">
        <v>11</v>
      </c>
      <c r="G26" s="98"/>
      <c r="H26" s="98"/>
      <c r="I26" s="82" t="s">
        <v>43</v>
      </c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3"/>
    </row>
    <row r="27" spans="1:28" ht="22.05" customHeight="1" x14ac:dyDescent="0.45">
      <c r="A27" s="15"/>
      <c r="B27" s="87"/>
      <c r="C27" s="88"/>
      <c r="D27" s="88"/>
      <c r="E27" s="89"/>
      <c r="F27" s="97" t="s">
        <v>12</v>
      </c>
      <c r="G27" s="98"/>
      <c r="H27" s="98"/>
      <c r="I27" s="82" t="s">
        <v>33</v>
      </c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3"/>
    </row>
    <row r="28" spans="1:28" ht="22.05" customHeight="1" x14ac:dyDescent="0.45">
      <c r="A28" s="15"/>
      <c r="B28" s="90"/>
      <c r="C28" s="91"/>
      <c r="D28" s="91"/>
      <c r="E28" s="92"/>
      <c r="F28" s="101" t="s">
        <v>13</v>
      </c>
      <c r="G28" s="102"/>
      <c r="H28" s="102"/>
      <c r="I28" s="82" t="s">
        <v>27</v>
      </c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3"/>
    </row>
    <row r="29" spans="1:28" ht="22.05" customHeight="1" x14ac:dyDescent="0.45">
      <c r="A29" s="15"/>
      <c r="B29" s="84" t="s">
        <v>14</v>
      </c>
      <c r="C29" s="85"/>
      <c r="D29" s="85"/>
      <c r="E29" s="86"/>
      <c r="F29" s="39" t="s">
        <v>15</v>
      </c>
      <c r="G29" s="16"/>
      <c r="H29" s="1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16"/>
      <c r="Z29" s="16"/>
      <c r="AA29" s="16"/>
      <c r="AB29" s="17"/>
    </row>
    <row r="30" spans="1:28" ht="22.05" customHeight="1" x14ac:dyDescent="0.45">
      <c r="A30" s="15"/>
      <c r="B30" s="87"/>
      <c r="C30" s="88"/>
      <c r="D30" s="88"/>
      <c r="E30" s="89"/>
      <c r="F30" s="93" t="s">
        <v>22</v>
      </c>
      <c r="G30" s="94"/>
      <c r="H30" s="94"/>
      <c r="I30" s="95" t="s">
        <v>36</v>
      </c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6"/>
    </row>
    <row r="31" spans="1:28" ht="22.05" customHeight="1" x14ac:dyDescent="0.45">
      <c r="A31" s="15"/>
      <c r="B31" s="87"/>
      <c r="C31" s="88"/>
      <c r="D31" s="88"/>
      <c r="E31" s="89"/>
      <c r="F31" s="97" t="s">
        <v>9</v>
      </c>
      <c r="G31" s="98"/>
      <c r="H31" s="7" t="s">
        <v>21</v>
      </c>
      <c r="I31" s="82" t="s">
        <v>32</v>
      </c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3"/>
    </row>
    <row r="32" spans="1:28" ht="22.05" customHeight="1" x14ac:dyDescent="0.45">
      <c r="A32" s="15"/>
      <c r="B32" s="90"/>
      <c r="C32" s="91"/>
      <c r="D32" s="91"/>
      <c r="E32" s="92"/>
      <c r="F32" s="18"/>
      <c r="G32" s="19"/>
      <c r="H32" s="19"/>
      <c r="I32" s="99" t="s">
        <v>35</v>
      </c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100"/>
    </row>
    <row r="33" spans="1:28" ht="22.05" customHeight="1" x14ac:dyDescent="0.45">
      <c r="A33" s="15"/>
      <c r="B33" s="103" t="s">
        <v>29</v>
      </c>
      <c r="C33" s="104"/>
      <c r="D33" s="104"/>
      <c r="E33" s="105"/>
      <c r="F33" s="9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1"/>
    </row>
    <row r="34" spans="1:28" ht="22.05" customHeight="1" x14ac:dyDescent="0.45">
      <c r="A34" s="15"/>
      <c r="B34" s="84" t="s">
        <v>23</v>
      </c>
      <c r="C34" s="85"/>
      <c r="D34" s="85"/>
      <c r="E34" s="86"/>
      <c r="F34" s="106" t="s">
        <v>90</v>
      </c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8"/>
    </row>
    <row r="35" spans="1:28" ht="22.05" customHeight="1" x14ac:dyDescent="0.45">
      <c r="A35" s="15"/>
      <c r="B35" s="90"/>
      <c r="C35" s="91"/>
      <c r="D35" s="91"/>
      <c r="E35" s="92"/>
      <c r="F35" s="109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1"/>
    </row>
    <row r="36" spans="1:28" ht="22.05" customHeight="1" x14ac:dyDescent="0.45">
      <c r="A36" s="15"/>
      <c r="B36" s="10" t="s">
        <v>24</v>
      </c>
      <c r="C36" s="10"/>
      <c r="D36" s="15"/>
      <c r="E36" s="15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</row>
    <row r="37" spans="1:28" ht="15" customHeight="1" thickBot="1" x14ac:dyDescent="0.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2"/>
      <c r="AB37" s="61"/>
    </row>
    <row r="38" spans="1:28" ht="14.4" customHeight="1" x14ac:dyDescent="0.45">
      <c r="B38" s="1" t="s">
        <v>96</v>
      </c>
    </row>
    <row r="39" spans="1:28" ht="22.2" customHeight="1" x14ac:dyDescent="0.45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182" t="s">
        <v>98</v>
      </c>
    </row>
    <row r="40" spans="1:28" ht="22.05" customHeight="1" x14ac:dyDescent="0.45">
      <c r="B40" s="179" t="str">
        <f>T6</f>
        <v>日本赤十字社学校</v>
      </c>
      <c r="C40" s="179"/>
      <c r="D40" s="179"/>
      <c r="E40" s="179"/>
      <c r="F40" s="179"/>
      <c r="G40" s="179"/>
      <c r="H40" s="179"/>
      <c r="I40" s="179"/>
      <c r="J40" s="179"/>
      <c r="K40" s="179"/>
      <c r="L40" s="65"/>
      <c r="M40" s="65"/>
      <c r="N40" s="65"/>
      <c r="O40" s="65"/>
      <c r="P40" s="64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182"/>
    </row>
    <row r="41" spans="1:28" ht="22.05" customHeight="1" x14ac:dyDescent="0.45">
      <c r="B41" s="179" t="str">
        <f>T7</f>
        <v>校長　日赤　花子</v>
      </c>
      <c r="C41" s="179"/>
      <c r="D41" s="179"/>
      <c r="E41" s="179"/>
      <c r="F41" s="179"/>
      <c r="G41" s="179"/>
      <c r="H41" s="179"/>
      <c r="I41" s="179"/>
      <c r="J41" s="179"/>
      <c r="K41" s="179"/>
      <c r="L41" s="67"/>
      <c r="M41" s="67" t="s">
        <v>16</v>
      </c>
      <c r="N41" s="67"/>
      <c r="O41" s="67"/>
      <c r="P41" s="64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</row>
    <row r="42" spans="1:28" ht="22.05" customHeight="1" x14ac:dyDescent="0.45">
      <c r="B42" s="67"/>
      <c r="C42" s="67" t="s">
        <v>17</v>
      </c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4"/>
      <c r="Q42" s="60"/>
      <c r="R42" s="60"/>
      <c r="S42" s="63"/>
      <c r="T42" s="63"/>
      <c r="U42" s="63"/>
      <c r="V42" s="63"/>
      <c r="W42" s="63"/>
      <c r="X42" s="63"/>
      <c r="Y42" s="63"/>
      <c r="Z42" s="68"/>
      <c r="AA42" s="63"/>
      <c r="AB42" s="34"/>
    </row>
    <row r="43" spans="1:28" ht="22.05" customHeight="1" x14ac:dyDescent="0.45">
      <c r="B43" s="60"/>
      <c r="C43" s="60"/>
      <c r="D43" s="60"/>
      <c r="E43" s="60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34"/>
      <c r="Q43" s="63"/>
      <c r="R43" s="63"/>
      <c r="S43" s="63"/>
      <c r="T43" s="63"/>
      <c r="U43" s="63"/>
      <c r="V43" s="63"/>
      <c r="W43" s="63"/>
      <c r="X43" s="63"/>
      <c r="Y43" s="63"/>
      <c r="Z43" s="68"/>
      <c r="AA43" s="63"/>
      <c r="AB43" s="34"/>
    </row>
    <row r="44" spans="1:28" ht="22.05" customHeight="1" x14ac:dyDescent="0.45">
      <c r="B44" s="60"/>
      <c r="C44" s="70" t="s">
        <v>18</v>
      </c>
      <c r="D44" s="71"/>
      <c r="E44" s="72"/>
      <c r="F44" s="76" t="str">
        <f>AC11&amp;AC12&amp;AC13&amp;AC14</f>
        <v>6月10日,6月10日</v>
      </c>
      <c r="G44" s="77"/>
      <c r="H44" s="77"/>
      <c r="I44" s="77"/>
      <c r="J44" s="77"/>
      <c r="K44" s="77"/>
      <c r="L44" s="77"/>
      <c r="M44" s="77"/>
      <c r="N44" s="77"/>
      <c r="O44" s="78"/>
      <c r="P44" s="34"/>
      <c r="Q44" s="184"/>
      <c r="R44" s="63"/>
      <c r="S44" s="63"/>
      <c r="T44" s="185">
        <f ca="1">TODAY()</f>
        <v>45453</v>
      </c>
      <c r="U44" s="185"/>
      <c r="V44" s="185"/>
      <c r="W44" s="185"/>
      <c r="X44" s="185"/>
      <c r="Y44" s="185"/>
      <c r="Z44" s="185"/>
      <c r="AA44" s="63"/>
      <c r="AB44" s="34"/>
    </row>
    <row r="45" spans="1:28" ht="22.05" customHeight="1" x14ac:dyDescent="0.45">
      <c r="B45" s="60"/>
      <c r="C45" s="70" t="s">
        <v>2</v>
      </c>
      <c r="D45" s="71"/>
      <c r="E45" s="72"/>
      <c r="F45" s="79" t="str">
        <f>F9</f>
        <v>（短期）３　着衣泳コース</v>
      </c>
      <c r="G45" s="80"/>
      <c r="H45" s="80"/>
      <c r="I45" s="80"/>
      <c r="J45" s="80"/>
      <c r="K45" s="80"/>
      <c r="L45" s="80"/>
      <c r="M45" s="80"/>
      <c r="N45" s="80"/>
      <c r="O45" s="81"/>
      <c r="P45" s="35"/>
      <c r="Q45" s="184"/>
      <c r="R45" s="63"/>
      <c r="S45" s="63"/>
      <c r="T45" s="186"/>
      <c r="U45" s="187" t="s">
        <v>99</v>
      </c>
      <c r="V45" s="187"/>
      <c r="W45" s="187"/>
      <c r="X45" s="187"/>
      <c r="Y45" s="187"/>
      <c r="Z45" s="187"/>
      <c r="AA45" s="187"/>
      <c r="AB45" s="34"/>
    </row>
    <row r="46" spans="1:28" ht="22.05" customHeight="1" x14ac:dyDescent="0.45">
      <c r="A46" s="15"/>
      <c r="B46" s="60"/>
      <c r="C46" s="70" t="s">
        <v>19</v>
      </c>
      <c r="D46" s="71"/>
      <c r="E46" s="72"/>
      <c r="F46" s="73"/>
      <c r="G46" s="74"/>
      <c r="H46" s="74"/>
      <c r="I46" s="74"/>
      <c r="J46" s="74"/>
      <c r="K46" s="74"/>
      <c r="L46" s="74"/>
      <c r="M46" s="74"/>
      <c r="N46" s="74"/>
      <c r="O46" s="75"/>
      <c r="P46" s="69"/>
      <c r="Q46" s="63"/>
      <c r="R46" s="188"/>
      <c r="S46" s="188"/>
      <c r="T46" s="188"/>
      <c r="U46" s="189" t="s">
        <v>100</v>
      </c>
      <c r="V46" s="189"/>
      <c r="W46" s="189"/>
      <c r="X46" s="189"/>
      <c r="Y46" s="189"/>
      <c r="Z46" s="189"/>
      <c r="AA46" s="189"/>
      <c r="AB46" s="34"/>
    </row>
    <row r="47" spans="1:28" ht="18.75" customHeight="1" x14ac:dyDescent="0.45">
      <c r="S47" s="34"/>
      <c r="T47" s="34"/>
      <c r="U47" s="34"/>
      <c r="V47" s="34"/>
      <c r="W47" s="34"/>
      <c r="X47" s="34"/>
      <c r="Y47" s="34"/>
      <c r="Z47" s="34"/>
      <c r="AA47" s="190" t="s">
        <v>101</v>
      </c>
      <c r="AB47" s="34"/>
    </row>
  </sheetData>
  <sheetProtection algorithmName="SHA-512" hashValue="Uk4Tu/DUQf2esvnkMFGyIbuPUJ74k5podexJJmvlwnsPX5nDg6WpFlj9KTogk4GBmA2Lpxl0isTJUEnOENBFtg==" saltValue="iPlwKXh0P7a3Ijxh5rvozQ==" spinCount="100000" sheet="1" selectLockedCells="1"/>
  <mergeCells count="68">
    <mergeCell ref="U46:AA46"/>
    <mergeCell ref="A2:AB2"/>
    <mergeCell ref="T4:AB4"/>
    <mergeCell ref="T6:AB6"/>
    <mergeCell ref="T7:AB7"/>
    <mergeCell ref="B9:E9"/>
    <mergeCell ref="F9:AB9"/>
    <mergeCell ref="T13:Z13"/>
    <mergeCell ref="F12:L12"/>
    <mergeCell ref="M12:O12"/>
    <mergeCell ref="AA10:AB10"/>
    <mergeCell ref="F11:L11"/>
    <mergeCell ref="M11:O11"/>
    <mergeCell ref="Q11:S11"/>
    <mergeCell ref="T11:Z11"/>
    <mergeCell ref="F14:L14"/>
    <mergeCell ref="M14:O14"/>
    <mergeCell ref="Q14:S14"/>
    <mergeCell ref="T14:Z14"/>
    <mergeCell ref="B15:E18"/>
    <mergeCell ref="F15:H15"/>
    <mergeCell ref="J17:P17"/>
    <mergeCell ref="J18:P18"/>
    <mergeCell ref="B10:E14"/>
    <mergeCell ref="F10:L10"/>
    <mergeCell ref="M10:Z10"/>
    <mergeCell ref="Q12:S12"/>
    <mergeCell ref="T12:Z12"/>
    <mergeCell ref="F13:L13"/>
    <mergeCell ref="M13:O13"/>
    <mergeCell ref="Q13:S13"/>
    <mergeCell ref="B19:E22"/>
    <mergeCell ref="F21:G21"/>
    <mergeCell ref="I21:AB21"/>
    <mergeCell ref="I22:AB22"/>
    <mergeCell ref="B23:E28"/>
    <mergeCell ref="F23:H23"/>
    <mergeCell ref="I23:AB23"/>
    <mergeCell ref="F24:G24"/>
    <mergeCell ref="I24:AB24"/>
    <mergeCell ref="F20:AB20"/>
    <mergeCell ref="I25:AB25"/>
    <mergeCell ref="F26:H26"/>
    <mergeCell ref="I26:AB26"/>
    <mergeCell ref="F27:H27"/>
    <mergeCell ref="I27:AB27"/>
    <mergeCell ref="B33:E33"/>
    <mergeCell ref="B34:E35"/>
    <mergeCell ref="F34:AB35"/>
    <mergeCell ref="B40:K40"/>
    <mergeCell ref="B41:K41"/>
    <mergeCell ref="Q41:AA41"/>
    <mergeCell ref="C44:E44"/>
    <mergeCell ref="F44:O44"/>
    <mergeCell ref="T44:Z44"/>
    <mergeCell ref="C45:E45"/>
    <mergeCell ref="F45:O45"/>
    <mergeCell ref="U45:AA45"/>
    <mergeCell ref="C46:E46"/>
    <mergeCell ref="F46:O46"/>
    <mergeCell ref="I28:AB28"/>
    <mergeCell ref="B29:E32"/>
    <mergeCell ref="F30:H30"/>
    <mergeCell ref="I30:AB30"/>
    <mergeCell ref="F31:G31"/>
    <mergeCell ref="I31:AB31"/>
    <mergeCell ref="I32:AB32"/>
    <mergeCell ref="F28:H28"/>
  </mergeCells>
  <phoneticPr fontId="1"/>
  <conditionalFormatting sqref="F9">
    <cfRule type="containsBlanks" dxfId="39" priority="30">
      <formula>LEN(TRIM(F9))=0</formula>
    </cfRule>
  </conditionalFormatting>
  <conditionalFormatting sqref="F10 AA11:AB14 F11:T14">
    <cfRule type="expression" dxfId="38" priority="25">
      <formula>#REF!="複数回（別日）"</formula>
    </cfRule>
  </conditionalFormatting>
  <conditionalFormatting sqref="AA11:AB14 F11:T14">
    <cfRule type="notContainsBlanks" dxfId="37" priority="34">
      <formula>LEN(TRIM(F11))&gt;0</formula>
    </cfRule>
  </conditionalFormatting>
  <conditionalFormatting sqref="F10 AA14:AB14">
    <cfRule type="expression" dxfId="36" priority="24">
      <formula>#REF!="一回のみ"</formula>
    </cfRule>
  </conditionalFormatting>
  <conditionalFormatting sqref="J17:P18">
    <cfRule type="expression" dxfId="35" priority="22">
      <formula>AND($J$17="JRC（青少年赤十字）加盟校",$J$18="大人＆児童・生徒")</formula>
    </cfRule>
    <cfRule type="expression" dxfId="34" priority="23">
      <formula>AND($J$17="JRC（青少年赤十字）加盟校",$J$18="児童・生徒")</formula>
    </cfRule>
  </conditionalFormatting>
  <conditionalFormatting sqref="T6">
    <cfRule type="containsBlanks" dxfId="33" priority="13">
      <formula>LEN(TRIM(T6))=0</formula>
    </cfRule>
  </conditionalFormatting>
  <conditionalFormatting sqref="T7">
    <cfRule type="containsBlanks" dxfId="32" priority="12">
      <formula>LEN(TRIM(T7))=0</formula>
    </cfRule>
  </conditionalFormatting>
  <conditionalFormatting sqref="F20">
    <cfRule type="containsBlanks" dxfId="31" priority="11">
      <formula>LEN(TRIM(F20))=0</formula>
    </cfRule>
  </conditionalFormatting>
  <conditionalFormatting sqref="H21">
    <cfRule type="containsBlanks" dxfId="30" priority="10">
      <formula>LEN(TRIM(H21))=0</formula>
    </cfRule>
  </conditionalFormatting>
  <conditionalFormatting sqref="I21">
    <cfRule type="containsBlanks" dxfId="29" priority="9">
      <formula>LEN(TRIM(I21))=0</formula>
    </cfRule>
  </conditionalFormatting>
  <conditionalFormatting sqref="H24">
    <cfRule type="containsBlanks" dxfId="28" priority="8">
      <formula>LEN(TRIM(H24))=0</formula>
    </cfRule>
  </conditionalFormatting>
  <conditionalFormatting sqref="H31">
    <cfRule type="containsBlanks" dxfId="27" priority="7">
      <formula>LEN(TRIM(H31))=0</formula>
    </cfRule>
  </conditionalFormatting>
  <conditionalFormatting sqref="I22">
    <cfRule type="containsBlanks" dxfId="26" priority="6">
      <formula>LEN(TRIM(I22))=0</formula>
    </cfRule>
  </conditionalFormatting>
  <conditionalFormatting sqref="I23">
    <cfRule type="containsBlanks" dxfId="25" priority="4">
      <formula>LEN(TRIM(I23))=0</formula>
    </cfRule>
  </conditionalFormatting>
  <conditionalFormatting sqref="I24">
    <cfRule type="containsBlanks" dxfId="24" priority="5">
      <formula>LEN(TRIM(I24))=0</formula>
    </cfRule>
  </conditionalFormatting>
  <conditionalFormatting sqref="I25">
    <cfRule type="containsBlanks" dxfId="23" priority="3">
      <formula>LEN(TRIM(I25))=0</formula>
    </cfRule>
  </conditionalFormatting>
  <conditionalFormatting sqref="I26:I28">
    <cfRule type="containsBlanks" dxfId="22" priority="2">
      <formula>LEN(TRIM(I26))=0</formula>
    </cfRule>
  </conditionalFormatting>
  <conditionalFormatting sqref="I32">
    <cfRule type="containsBlanks" dxfId="21" priority="1">
      <formula>LEN(TRIM(I32))=0</formula>
    </cfRule>
  </conditionalFormatting>
  <dataValidations count="4">
    <dataValidation type="list" allowBlank="1" showInputMessage="1" showErrorMessage="1" sqref="F9:AB9" xr:uid="{8F069114-2228-4CC8-A31D-F442F1E5FCB4}">
      <formula1>救急法</formula1>
    </dataValidation>
    <dataValidation type="list" allowBlank="1" showInputMessage="1" showErrorMessage="1" sqref="J18:P18" xr:uid="{568E196A-B49C-485E-8046-570A82D6174B}">
      <formula1>"選択してください,教職員・PTA・保護者,児童・生徒,大人＆児童・生徒"</formula1>
    </dataValidation>
    <dataValidation type="list" allowBlank="1" showInputMessage="1" showErrorMessage="1" sqref="J17:P17" xr:uid="{15A9E4A7-2636-4E2C-8B1A-1C4B689E045F}">
      <formula1>"選択してください,JRC（青少年赤十字）加盟校,JRC未加盟校"</formula1>
    </dataValidation>
    <dataValidation type="list" allowBlank="1" showInputMessage="1" showErrorMessage="1" sqref="J19 Q19 Q29" xr:uid="{A7108A8C-0146-4470-A9C5-238287001E83}">
      <formula1>"教職員・PTA・保護者,生徒"</formula1>
    </dataValidation>
  </dataValidations>
  <pageMargins left="0.7" right="0.7" top="0.75" bottom="0.75" header="0.3" footer="0.3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5</xdr:col>
                    <xdr:colOff>22860</xdr:colOff>
                    <xdr:row>32</xdr:row>
                    <xdr:rowOff>7620</xdr:rowOff>
                  </from>
                  <to>
                    <xdr:col>14</xdr:col>
                    <xdr:colOff>68580</xdr:colOff>
                    <xdr:row>32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A4EC0-B130-453A-BBCA-B2817DDD5293}">
  <sheetPr>
    <tabColor theme="5" tint="0.59999389629810485"/>
  </sheetPr>
  <dimension ref="A1:AC47"/>
  <sheetViews>
    <sheetView view="pageBreakPreview" zoomScale="90" zoomScaleNormal="70" zoomScaleSheetLayoutView="90" workbookViewId="0">
      <selection activeCell="T4" sqref="T4:AB4"/>
    </sheetView>
  </sheetViews>
  <sheetFormatPr defaultColWidth="9" defaultRowHeight="18.75" customHeight="1" x14ac:dyDescent="0.45"/>
  <cols>
    <col min="1" max="1" width="2" style="1" customWidth="1"/>
    <col min="2" max="2" width="5" style="1" customWidth="1"/>
    <col min="3" max="3" width="8.8984375" style="1" customWidth="1"/>
    <col min="4" max="4" width="5.8984375" style="1" customWidth="1"/>
    <col min="5" max="5" width="6" style="1" customWidth="1"/>
    <col min="6" max="6" width="3.8984375" style="1" customWidth="1"/>
    <col min="7" max="10" width="3.09765625" style="1" customWidth="1"/>
    <col min="11" max="11" width="4" style="1" customWidth="1"/>
    <col min="12" max="14" width="3.09765625" style="1" customWidth="1"/>
    <col min="15" max="16" width="4.19921875" style="1" customWidth="1"/>
    <col min="17" max="19" width="3.09765625" style="1" customWidth="1"/>
    <col min="20" max="26" width="2.69921875" style="1" customWidth="1"/>
    <col min="27" max="27" width="13.5" style="15" customWidth="1"/>
    <col min="28" max="28" width="6" style="1" customWidth="1"/>
    <col min="29" max="29" width="38.5" style="1" hidden="1" customWidth="1"/>
    <col min="30" max="30" width="6" style="1" customWidth="1"/>
    <col min="31" max="31" width="6.8984375" style="1" customWidth="1"/>
    <col min="32" max="32" width="8" style="1" customWidth="1"/>
    <col min="33" max="34" width="9" style="1" customWidth="1"/>
    <col min="35" max="16384" width="9" style="1"/>
  </cols>
  <sheetData>
    <row r="1" spans="1:29" ht="18.75" customHeight="1" x14ac:dyDescent="0.45">
      <c r="AB1" s="2" t="s">
        <v>41</v>
      </c>
    </row>
    <row r="2" spans="1:29" ht="27" customHeight="1" x14ac:dyDescent="0.45">
      <c r="A2" s="144" t="s">
        <v>42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" t="s">
        <v>48</v>
      </c>
    </row>
    <row r="3" spans="1:29" ht="10.5" customHeight="1" x14ac:dyDescent="0.4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B3" s="15"/>
      <c r="AC3" s="1" t="s">
        <v>94</v>
      </c>
    </row>
    <row r="4" spans="1:29" ht="22.05" customHeight="1" x14ac:dyDescent="0.4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2" t="s">
        <v>26</v>
      </c>
      <c r="T4" s="161"/>
      <c r="U4" s="161"/>
      <c r="V4" s="161"/>
      <c r="W4" s="161"/>
      <c r="X4" s="161"/>
      <c r="Y4" s="161"/>
      <c r="Z4" s="161"/>
      <c r="AA4" s="161"/>
      <c r="AB4" s="161"/>
      <c r="AC4" s="1" t="s">
        <v>93</v>
      </c>
    </row>
    <row r="5" spans="1:29" ht="22.05" customHeight="1" x14ac:dyDescent="0.45">
      <c r="A5" s="3" t="s">
        <v>20</v>
      </c>
      <c r="B5" s="4"/>
      <c r="C5" s="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B5" s="15"/>
      <c r="AC5" s="1" t="s">
        <v>92</v>
      </c>
    </row>
    <row r="6" spans="1:29" ht="22.05" customHeight="1" x14ac:dyDescent="0.4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2"/>
      <c r="R6" s="15"/>
      <c r="S6" s="2" t="s">
        <v>0</v>
      </c>
      <c r="T6" s="162"/>
      <c r="U6" s="162"/>
      <c r="V6" s="162"/>
      <c r="W6" s="162"/>
      <c r="X6" s="162"/>
      <c r="Y6" s="162"/>
      <c r="Z6" s="162"/>
      <c r="AA6" s="162"/>
      <c r="AB6" s="162"/>
      <c r="AC6" s="1" t="s">
        <v>45</v>
      </c>
    </row>
    <row r="7" spans="1:29" ht="22.05" customHeight="1" x14ac:dyDescent="0.4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2"/>
      <c r="R7" s="15"/>
      <c r="S7" s="2" t="s">
        <v>1</v>
      </c>
      <c r="T7" s="163"/>
      <c r="U7" s="163"/>
      <c r="V7" s="163"/>
      <c r="W7" s="163"/>
      <c r="X7" s="163"/>
      <c r="Y7" s="163"/>
      <c r="Z7" s="163"/>
      <c r="AA7" s="163"/>
      <c r="AB7" s="163"/>
    </row>
    <row r="8" spans="1:29" ht="18.600000000000001" customHeight="1" x14ac:dyDescent="0.4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B8" s="15"/>
    </row>
    <row r="9" spans="1:29" ht="29.25" customHeight="1" x14ac:dyDescent="0.45">
      <c r="B9" s="148" t="s">
        <v>2</v>
      </c>
      <c r="C9" s="149"/>
      <c r="D9" s="149"/>
      <c r="E9" s="150"/>
      <c r="F9" s="154" t="s">
        <v>46</v>
      </c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6"/>
    </row>
    <row r="10" spans="1:29" ht="15.6" customHeight="1" x14ac:dyDescent="0.45">
      <c r="A10" s="15"/>
      <c r="B10" s="126" t="s">
        <v>44</v>
      </c>
      <c r="C10" s="127"/>
      <c r="D10" s="127"/>
      <c r="E10" s="128"/>
      <c r="F10" s="135" t="s">
        <v>37</v>
      </c>
      <c r="G10" s="136"/>
      <c r="H10" s="136"/>
      <c r="I10" s="136"/>
      <c r="J10" s="136"/>
      <c r="K10" s="136"/>
      <c r="L10" s="137"/>
      <c r="M10" s="135" t="s">
        <v>38</v>
      </c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7"/>
      <c r="AA10" s="135" t="s">
        <v>49</v>
      </c>
      <c r="AB10" s="137"/>
    </row>
    <row r="11" spans="1:29" ht="18.75" customHeight="1" x14ac:dyDescent="0.45">
      <c r="A11" s="15"/>
      <c r="B11" s="129"/>
      <c r="C11" s="130"/>
      <c r="D11" s="130"/>
      <c r="E11" s="131"/>
      <c r="F11" s="164"/>
      <c r="G11" s="165"/>
      <c r="H11" s="165"/>
      <c r="I11" s="165"/>
      <c r="J11" s="165"/>
      <c r="K11" s="165"/>
      <c r="L11" s="166"/>
      <c r="M11" s="118"/>
      <c r="N11" s="118"/>
      <c r="O11" s="118"/>
      <c r="P11" s="43" t="s">
        <v>3</v>
      </c>
      <c r="Q11" s="118"/>
      <c r="R11" s="118"/>
      <c r="S11" s="119"/>
      <c r="T11" s="120">
        <f>Q11-M11</f>
        <v>0</v>
      </c>
      <c r="U11" s="121"/>
      <c r="V11" s="121"/>
      <c r="W11" s="121"/>
      <c r="X11" s="121"/>
      <c r="Y11" s="121"/>
      <c r="Z11" s="121"/>
      <c r="AA11" s="33"/>
      <c r="AB11" s="29" t="s">
        <v>39</v>
      </c>
      <c r="AC11" s="1" t="str">
        <f>IF(F11=0,"",TEXT(F11,"m月d日"))</f>
        <v/>
      </c>
    </row>
    <row r="12" spans="1:29" ht="18.75" customHeight="1" x14ac:dyDescent="0.45">
      <c r="A12" s="15"/>
      <c r="B12" s="129"/>
      <c r="C12" s="130"/>
      <c r="D12" s="130"/>
      <c r="E12" s="131"/>
      <c r="F12" s="117"/>
      <c r="G12" s="117"/>
      <c r="H12" s="117"/>
      <c r="I12" s="117"/>
      <c r="J12" s="117"/>
      <c r="K12" s="117"/>
      <c r="L12" s="117"/>
      <c r="M12" s="118"/>
      <c r="N12" s="118"/>
      <c r="O12" s="118"/>
      <c r="P12" s="43" t="s">
        <v>3</v>
      </c>
      <c r="Q12" s="118"/>
      <c r="R12" s="118"/>
      <c r="S12" s="119"/>
      <c r="T12" s="120">
        <f t="shared" ref="T12:T14" si="0">Q12-M12</f>
        <v>0</v>
      </c>
      <c r="U12" s="121"/>
      <c r="V12" s="121"/>
      <c r="W12" s="121"/>
      <c r="X12" s="121"/>
      <c r="Y12" s="121"/>
      <c r="Z12" s="121"/>
      <c r="AA12" s="33"/>
      <c r="AB12" s="29" t="s">
        <v>39</v>
      </c>
      <c r="AC12" s="1" t="str">
        <f>IF(F12=0,"", ","&amp;TEXT(F12,"m月d日"))</f>
        <v/>
      </c>
    </row>
    <row r="13" spans="1:29" ht="18.75" customHeight="1" x14ac:dyDescent="0.45">
      <c r="A13" s="15"/>
      <c r="B13" s="129"/>
      <c r="C13" s="130"/>
      <c r="D13" s="130"/>
      <c r="E13" s="131"/>
      <c r="F13" s="117"/>
      <c r="G13" s="117"/>
      <c r="H13" s="117"/>
      <c r="I13" s="117"/>
      <c r="J13" s="117"/>
      <c r="K13" s="117"/>
      <c r="L13" s="117"/>
      <c r="M13" s="118"/>
      <c r="N13" s="118"/>
      <c r="O13" s="118"/>
      <c r="P13" s="43" t="s">
        <v>3</v>
      </c>
      <c r="Q13" s="118"/>
      <c r="R13" s="118"/>
      <c r="S13" s="119"/>
      <c r="T13" s="120">
        <f t="shared" si="0"/>
        <v>0</v>
      </c>
      <c r="U13" s="121"/>
      <c r="V13" s="121"/>
      <c r="W13" s="121"/>
      <c r="X13" s="121"/>
      <c r="Y13" s="121"/>
      <c r="Z13" s="121"/>
      <c r="AA13" s="33"/>
      <c r="AB13" s="29" t="s">
        <v>39</v>
      </c>
      <c r="AC13" s="1" t="str">
        <f>IF(F13=0,"", ","&amp;TEXT(F13,"m月d日"))</f>
        <v/>
      </c>
    </row>
    <row r="14" spans="1:29" ht="18.75" customHeight="1" x14ac:dyDescent="0.45">
      <c r="A14" s="15"/>
      <c r="B14" s="132"/>
      <c r="C14" s="133"/>
      <c r="D14" s="133"/>
      <c r="E14" s="134"/>
      <c r="F14" s="117"/>
      <c r="G14" s="117"/>
      <c r="H14" s="117"/>
      <c r="I14" s="117"/>
      <c r="J14" s="117"/>
      <c r="K14" s="117"/>
      <c r="L14" s="117"/>
      <c r="M14" s="118"/>
      <c r="N14" s="118"/>
      <c r="O14" s="118"/>
      <c r="P14" s="43" t="s">
        <v>3</v>
      </c>
      <c r="Q14" s="118"/>
      <c r="R14" s="118"/>
      <c r="S14" s="119"/>
      <c r="T14" s="120">
        <f t="shared" si="0"/>
        <v>0</v>
      </c>
      <c r="U14" s="121"/>
      <c r="V14" s="121"/>
      <c r="W14" s="121"/>
      <c r="X14" s="121"/>
      <c r="Y14" s="121"/>
      <c r="Z14" s="121"/>
      <c r="AA14" s="33"/>
      <c r="AB14" s="29" t="s">
        <v>39</v>
      </c>
      <c r="AC14" s="1" t="str">
        <f t="shared" ref="AC14" si="1">IF(F14=0,"", ","&amp;TEXT(F14,"m月d日"))</f>
        <v/>
      </c>
    </row>
    <row r="15" spans="1:29" ht="18.75" customHeight="1" x14ac:dyDescent="0.45">
      <c r="A15" s="15"/>
      <c r="B15" s="87" t="s">
        <v>47</v>
      </c>
      <c r="C15" s="88"/>
      <c r="D15" s="88"/>
      <c r="E15" s="89"/>
      <c r="F15" s="157">
        <f>AA11</f>
        <v>0</v>
      </c>
      <c r="G15" s="158"/>
      <c r="H15" s="158"/>
      <c r="I15" s="5" t="s">
        <v>4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4"/>
    </row>
    <row r="16" spans="1:29" ht="18.75" customHeight="1" x14ac:dyDescent="0.45">
      <c r="A16" s="15"/>
      <c r="B16" s="87"/>
      <c r="C16" s="88"/>
      <c r="D16" s="88"/>
      <c r="E16" s="89"/>
      <c r="F16" s="22" t="s">
        <v>28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4"/>
    </row>
    <row r="17" spans="1:28" ht="18.75" customHeight="1" x14ac:dyDescent="0.45">
      <c r="A17" s="15"/>
      <c r="B17" s="87"/>
      <c r="C17" s="88"/>
      <c r="D17" s="88"/>
      <c r="E17" s="89"/>
      <c r="F17" s="31" t="s">
        <v>5</v>
      </c>
      <c r="G17" s="13"/>
      <c r="H17" s="13"/>
      <c r="I17" s="5"/>
      <c r="J17" s="124" t="s">
        <v>97</v>
      </c>
      <c r="K17" s="124"/>
      <c r="L17" s="124"/>
      <c r="M17" s="124"/>
      <c r="N17" s="124"/>
      <c r="O17" s="124"/>
      <c r="P17" s="124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</row>
    <row r="18" spans="1:28" ht="18.600000000000001" customHeight="1" x14ac:dyDescent="0.45">
      <c r="A18" s="15"/>
      <c r="B18" s="90"/>
      <c r="C18" s="91"/>
      <c r="D18" s="91"/>
      <c r="E18" s="92"/>
      <c r="F18" s="31" t="s">
        <v>6</v>
      </c>
      <c r="G18" s="13"/>
      <c r="H18" s="13"/>
      <c r="I18" s="5"/>
      <c r="J18" s="125" t="s">
        <v>97</v>
      </c>
      <c r="K18" s="125"/>
      <c r="L18" s="125"/>
      <c r="M18" s="125"/>
      <c r="N18" s="125"/>
      <c r="O18" s="125"/>
      <c r="P18" s="125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4"/>
    </row>
    <row r="19" spans="1:28" ht="22.05" customHeight="1" x14ac:dyDescent="0.45">
      <c r="A19" s="15"/>
      <c r="B19" s="84" t="s">
        <v>7</v>
      </c>
      <c r="C19" s="85"/>
      <c r="D19" s="85"/>
      <c r="E19" s="86"/>
      <c r="F19" s="32" t="s">
        <v>8</v>
      </c>
      <c r="G19" s="16"/>
      <c r="H19" s="1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16"/>
      <c r="Z19" s="16"/>
      <c r="AA19" s="16"/>
      <c r="AB19" s="17"/>
    </row>
    <row r="20" spans="1:28" ht="22.05" customHeight="1" x14ac:dyDescent="0.45">
      <c r="A20" s="15"/>
      <c r="B20" s="87"/>
      <c r="C20" s="88"/>
      <c r="D20" s="88"/>
      <c r="E20" s="89"/>
      <c r="F20" s="37"/>
      <c r="G20" s="38"/>
      <c r="H20" s="38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60"/>
    </row>
    <row r="21" spans="1:28" ht="22.05" customHeight="1" x14ac:dyDescent="0.45">
      <c r="A21" s="15"/>
      <c r="B21" s="87"/>
      <c r="C21" s="88"/>
      <c r="D21" s="88"/>
      <c r="E21" s="89"/>
      <c r="F21" s="93" t="s">
        <v>9</v>
      </c>
      <c r="G21" s="94"/>
      <c r="H21" s="7" t="s">
        <v>21</v>
      </c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8"/>
    </row>
    <row r="22" spans="1:28" ht="22.05" customHeight="1" x14ac:dyDescent="0.45">
      <c r="A22" s="15"/>
      <c r="B22" s="90"/>
      <c r="C22" s="91"/>
      <c r="D22" s="91"/>
      <c r="E22" s="92"/>
      <c r="F22" s="11"/>
      <c r="G22" s="12"/>
      <c r="H22" s="12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70"/>
    </row>
    <row r="23" spans="1:28" ht="22.05" customHeight="1" x14ac:dyDescent="0.45">
      <c r="A23" s="15"/>
      <c r="B23" s="84" t="s">
        <v>10</v>
      </c>
      <c r="C23" s="85"/>
      <c r="D23" s="85"/>
      <c r="E23" s="86"/>
      <c r="F23" s="93" t="s">
        <v>22</v>
      </c>
      <c r="G23" s="94"/>
      <c r="H23" s="94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4"/>
    </row>
    <row r="24" spans="1:28" ht="22.05" customHeight="1" x14ac:dyDescent="0.45">
      <c r="A24" s="15"/>
      <c r="B24" s="87"/>
      <c r="C24" s="88"/>
      <c r="D24" s="88"/>
      <c r="E24" s="89"/>
      <c r="F24" s="97" t="s">
        <v>9</v>
      </c>
      <c r="G24" s="98"/>
      <c r="H24" s="8" t="s">
        <v>21</v>
      </c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2"/>
    </row>
    <row r="25" spans="1:28" ht="22.05" customHeight="1" x14ac:dyDescent="0.45">
      <c r="A25" s="15"/>
      <c r="B25" s="87"/>
      <c r="C25" s="88"/>
      <c r="D25" s="88"/>
      <c r="E25" s="89"/>
      <c r="F25" s="11"/>
      <c r="G25" s="12"/>
      <c r="H25" s="12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2"/>
    </row>
    <row r="26" spans="1:28" ht="22.05" customHeight="1" x14ac:dyDescent="0.45">
      <c r="A26" s="15"/>
      <c r="B26" s="87"/>
      <c r="C26" s="88"/>
      <c r="D26" s="88"/>
      <c r="E26" s="89"/>
      <c r="F26" s="97" t="s">
        <v>11</v>
      </c>
      <c r="G26" s="98"/>
      <c r="H26" s="98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2"/>
    </row>
    <row r="27" spans="1:28" ht="22.05" customHeight="1" x14ac:dyDescent="0.45">
      <c r="A27" s="15"/>
      <c r="B27" s="87"/>
      <c r="C27" s="88"/>
      <c r="D27" s="88"/>
      <c r="E27" s="89"/>
      <c r="F27" s="97" t="s">
        <v>12</v>
      </c>
      <c r="G27" s="98"/>
      <c r="H27" s="98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2"/>
    </row>
    <row r="28" spans="1:28" ht="22.05" customHeight="1" x14ac:dyDescent="0.45">
      <c r="A28" s="15"/>
      <c r="B28" s="90"/>
      <c r="C28" s="91"/>
      <c r="D28" s="91"/>
      <c r="E28" s="92"/>
      <c r="F28" s="101" t="s">
        <v>13</v>
      </c>
      <c r="G28" s="102"/>
      <c r="H28" s="102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2"/>
    </row>
    <row r="29" spans="1:28" ht="22.05" customHeight="1" x14ac:dyDescent="0.45">
      <c r="A29" s="15"/>
      <c r="B29" s="84" t="s">
        <v>14</v>
      </c>
      <c r="C29" s="85"/>
      <c r="D29" s="85"/>
      <c r="E29" s="86"/>
      <c r="F29" s="30" t="s">
        <v>15</v>
      </c>
      <c r="G29" s="25"/>
      <c r="H29" s="25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5"/>
      <c r="Z29" s="25"/>
      <c r="AA29" s="25"/>
      <c r="AB29" s="26"/>
    </row>
    <row r="30" spans="1:28" ht="22.05" customHeight="1" x14ac:dyDescent="0.45">
      <c r="A30" s="15"/>
      <c r="B30" s="87"/>
      <c r="C30" s="88"/>
      <c r="D30" s="88"/>
      <c r="E30" s="89"/>
      <c r="F30" s="97" t="s">
        <v>22</v>
      </c>
      <c r="G30" s="98"/>
      <c r="H30" s="98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2"/>
    </row>
    <row r="31" spans="1:28" ht="22.05" customHeight="1" x14ac:dyDescent="0.45">
      <c r="A31" s="15"/>
      <c r="B31" s="87"/>
      <c r="C31" s="88"/>
      <c r="D31" s="88"/>
      <c r="E31" s="89"/>
      <c r="F31" s="97" t="s">
        <v>9</v>
      </c>
      <c r="G31" s="98"/>
      <c r="H31" s="7" t="s">
        <v>21</v>
      </c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2"/>
    </row>
    <row r="32" spans="1:28" ht="22.05" customHeight="1" x14ac:dyDescent="0.45">
      <c r="A32" s="15"/>
      <c r="B32" s="90"/>
      <c r="C32" s="91"/>
      <c r="D32" s="91"/>
      <c r="E32" s="92"/>
      <c r="F32" s="18"/>
      <c r="G32" s="19"/>
      <c r="H32" s="19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6"/>
    </row>
    <row r="33" spans="1:28" ht="22.05" customHeight="1" x14ac:dyDescent="0.45">
      <c r="A33" s="15"/>
      <c r="B33" s="103" t="s">
        <v>29</v>
      </c>
      <c r="C33" s="104"/>
      <c r="D33" s="104"/>
      <c r="E33" s="105"/>
      <c r="F33" s="9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1"/>
    </row>
    <row r="34" spans="1:28" ht="22.05" customHeight="1" x14ac:dyDescent="0.45">
      <c r="A34" s="15"/>
      <c r="B34" s="84" t="s">
        <v>23</v>
      </c>
      <c r="C34" s="85"/>
      <c r="D34" s="85"/>
      <c r="E34" s="86"/>
      <c r="F34" s="177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2"/>
    </row>
    <row r="35" spans="1:28" ht="22.05" customHeight="1" x14ac:dyDescent="0.45">
      <c r="A35" s="15"/>
      <c r="B35" s="90"/>
      <c r="C35" s="91"/>
      <c r="D35" s="91"/>
      <c r="E35" s="92"/>
      <c r="F35" s="178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6"/>
    </row>
    <row r="36" spans="1:28" ht="22.05" customHeight="1" x14ac:dyDescent="0.45">
      <c r="A36" s="15"/>
      <c r="B36" s="10" t="s">
        <v>24</v>
      </c>
      <c r="C36" s="10"/>
      <c r="D36" s="15"/>
      <c r="E36" s="15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spans="1:28" ht="15" customHeight="1" thickBot="1" x14ac:dyDescent="0.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2"/>
      <c r="AB37" s="61"/>
    </row>
    <row r="38" spans="1:28" ht="14.4" customHeight="1" x14ac:dyDescent="0.45">
      <c r="B38" s="1" t="s">
        <v>96</v>
      </c>
    </row>
    <row r="39" spans="1:28" ht="22.2" customHeight="1" x14ac:dyDescent="0.45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182" t="s">
        <v>98</v>
      </c>
    </row>
    <row r="40" spans="1:28" ht="22.05" customHeight="1" x14ac:dyDescent="0.45">
      <c r="B40" s="179">
        <f>T6</f>
        <v>0</v>
      </c>
      <c r="C40" s="179"/>
      <c r="D40" s="179"/>
      <c r="E40" s="179"/>
      <c r="F40" s="179"/>
      <c r="G40" s="179"/>
      <c r="H40" s="179"/>
      <c r="I40" s="179"/>
      <c r="J40" s="179"/>
      <c r="K40" s="179"/>
      <c r="L40" s="65"/>
      <c r="M40" s="65"/>
      <c r="N40" s="65"/>
      <c r="O40" s="65"/>
      <c r="P40" s="64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182"/>
    </row>
    <row r="41" spans="1:28" ht="22.05" customHeight="1" x14ac:dyDescent="0.45">
      <c r="B41" s="179">
        <f>T7</f>
        <v>0</v>
      </c>
      <c r="C41" s="179"/>
      <c r="D41" s="179"/>
      <c r="E41" s="179"/>
      <c r="F41" s="179"/>
      <c r="G41" s="179"/>
      <c r="H41" s="179"/>
      <c r="I41" s="179"/>
      <c r="J41" s="179"/>
      <c r="K41" s="179"/>
      <c r="L41" s="67"/>
      <c r="M41" s="67" t="s">
        <v>16</v>
      </c>
      <c r="N41" s="67"/>
      <c r="O41" s="67"/>
      <c r="P41" s="64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</row>
    <row r="42" spans="1:28" ht="22.05" customHeight="1" x14ac:dyDescent="0.45">
      <c r="B42" s="67"/>
      <c r="C42" s="67" t="s">
        <v>17</v>
      </c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4"/>
      <c r="Q42" s="60"/>
      <c r="R42" s="60"/>
      <c r="S42" s="63"/>
      <c r="T42" s="63"/>
      <c r="U42" s="63"/>
      <c r="V42" s="63"/>
      <c r="W42" s="63"/>
      <c r="X42" s="63"/>
      <c r="Y42" s="63"/>
      <c r="Z42" s="68"/>
      <c r="AA42" s="63"/>
      <c r="AB42" s="34"/>
    </row>
    <row r="43" spans="1:28" ht="22.05" customHeight="1" x14ac:dyDescent="0.45">
      <c r="B43" s="60"/>
      <c r="C43" s="60"/>
      <c r="D43" s="60"/>
      <c r="E43" s="60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34"/>
      <c r="Q43" s="63"/>
      <c r="R43" s="63"/>
      <c r="S43" s="63"/>
      <c r="T43" s="63"/>
      <c r="U43" s="63"/>
      <c r="V43" s="63"/>
      <c r="W43" s="63"/>
      <c r="X43" s="63"/>
      <c r="Y43" s="63"/>
      <c r="Z43" s="68"/>
      <c r="AA43" s="63"/>
      <c r="AB43" s="34"/>
    </row>
    <row r="44" spans="1:28" ht="22.05" customHeight="1" x14ac:dyDescent="0.45">
      <c r="B44" s="60"/>
      <c r="C44" s="70" t="s">
        <v>18</v>
      </c>
      <c r="D44" s="71"/>
      <c r="E44" s="72"/>
      <c r="F44" s="76" t="str">
        <f>AC11&amp;AC12&amp;AC13&amp;AC14</f>
        <v/>
      </c>
      <c r="G44" s="77"/>
      <c r="H44" s="77"/>
      <c r="I44" s="77"/>
      <c r="J44" s="77"/>
      <c r="K44" s="77"/>
      <c r="L44" s="77"/>
      <c r="M44" s="77"/>
      <c r="N44" s="77"/>
      <c r="O44" s="78"/>
      <c r="P44" s="34"/>
      <c r="Q44" s="184"/>
      <c r="R44" s="63"/>
      <c r="S44" s="63"/>
      <c r="T44" s="185">
        <f ca="1">TODAY()</f>
        <v>45453</v>
      </c>
      <c r="U44" s="185"/>
      <c r="V44" s="185"/>
      <c r="W44" s="185"/>
      <c r="X44" s="185"/>
      <c r="Y44" s="185"/>
      <c r="Z44" s="185"/>
      <c r="AA44" s="63"/>
      <c r="AB44" s="34"/>
    </row>
    <row r="45" spans="1:28" ht="22.05" customHeight="1" x14ac:dyDescent="0.45">
      <c r="B45" s="60"/>
      <c r="C45" s="70" t="s">
        <v>2</v>
      </c>
      <c r="D45" s="71"/>
      <c r="E45" s="72"/>
      <c r="F45" s="79" t="str">
        <f>F9</f>
        <v>講習種別を選んでください。　※プルダウン</v>
      </c>
      <c r="G45" s="80"/>
      <c r="H45" s="80"/>
      <c r="I45" s="80"/>
      <c r="J45" s="80"/>
      <c r="K45" s="80"/>
      <c r="L45" s="80"/>
      <c r="M45" s="80"/>
      <c r="N45" s="80"/>
      <c r="O45" s="81"/>
      <c r="P45" s="35"/>
      <c r="Q45" s="184"/>
      <c r="R45" s="63"/>
      <c r="S45" s="63"/>
      <c r="T45" s="186"/>
      <c r="U45" s="187" t="s">
        <v>99</v>
      </c>
      <c r="V45" s="187"/>
      <c r="W45" s="187"/>
      <c r="X45" s="187"/>
      <c r="Y45" s="187"/>
      <c r="Z45" s="187"/>
      <c r="AA45" s="187"/>
      <c r="AB45" s="34"/>
    </row>
    <row r="46" spans="1:28" ht="22.05" customHeight="1" x14ac:dyDescent="0.45">
      <c r="A46" s="15"/>
      <c r="B46" s="60"/>
      <c r="C46" s="70" t="s">
        <v>19</v>
      </c>
      <c r="D46" s="71"/>
      <c r="E46" s="72"/>
      <c r="F46" s="73"/>
      <c r="G46" s="74"/>
      <c r="H46" s="74"/>
      <c r="I46" s="74"/>
      <c r="J46" s="74"/>
      <c r="K46" s="74"/>
      <c r="L46" s="74"/>
      <c r="M46" s="74"/>
      <c r="N46" s="74"/>
      <c r="O46" s="75"/>
      <c r="P46" s="36"/>
      <c r="Q46" s="63"/>
      <c r="R46" s="188"/>
      <c r="S46" s="188"/>
      <c r="T46" s="188"/>
      <c r="U46" s="189" t="s">
        <v>100</v>
      </c>
      <c r="V46" s="189"/>
      <c r="W46" s="189"/>
      <c r="X46" s="189"/>
      <c r="Y46" s="189"/>
      <c r="Z46" s="189"/>
      <c r="AA46" s="189"/>
      <c r="AB46" s="34"/>
    </row>
    <row r="47" spans="1:28" ht="18.75" customHeight="1" x14ac:dyDescent="0.45">
      <c r="S47" s="34"/>
      <c r="T47" s="34"/>
      <c r="U47" s="34"/>
      <c r="V47" s="34"/>
      <c r="W47" s="34"/>
      <c r="X47" s="34"/>
      <c r="Y47" s="34"/>
      <c r="Z47" s="34"/>
      <c r="AA47" s="190" t="s">
        <v>101</v>
      </c>
      <c r="AB47" s="34"/>
    </row>
  </sheetData>
  <sheetProtection algorithmName="SHA-512" hashValue="FLZBwjjOT5IvW93aoCBAzvKSHB7tIlhXFtaTlGmpce/AnzS4T/1DA6Be81TCatg2iPEWJ5R23wmVbdSf0+d0tg==" saltValue="ouB8WpvsR7GtJj/Q+Ec+iA==" spinCount="100000" sheet="1" selectLockedCells="1"/>
  <mergeCells count="68">
    <mergeCell ref="Q41:AA41"/>
    <mergeCell ref="T44:Z44"/>
    <mergeCell ref="U45:AA45"/>
    <mergeCell ref="U46:AA46"/>
    <mergeCell ref="F28:H28"/>
    <mergeCell ref="I28:AB28"/>
    <mergeCell ref="F23:H23"/>
    <mergeCell ref="C46:E46"/>
    <mergeCell ref="F46:O46"/>
    <mergeCell ref="B34:E35"/>
    <mergeCell ref="F34:AB35"/>
    <mergeCell ref="B40:K40"/>
    <mergeCell ref="B41:K41"/>
    <mergeCell ref="C44:E44"/>
    <mergeCell ref="F44:O44"/>
    <mergeCell ref="C45:E45"/>
    <mergeCell ref="F45:O45"/>
    <mergeCell ref="B29:E32"/>
    <mergeCell ref="F30:H30"/>
    <mergeCell ref="I30:AB30"/>
    <mergeCell ref="F31:G31"/>
    <mergeCell ref="I31:AB31"/>
    <mergeCell ref="I32:AB32"/>
    <mergeCell ref="F27:H27"/>
    <mergeCell ref="I27:AB27"/>
    <mergeCell ref="I23:AB23"/>
    <mergeCell ref="F24:G24"/>
    <mergeCell ref="I24:AB24"/>
    <mergeCell ref="I25:AB25"/>
    <mergeCell ref="F26:H26"/>
    <mergeCell ref="I26:AB26"/>
    <mergeCell ref="J18:P18"/>
    <mergeCell ref="B19:E22"/>
    <mergeCell ref="F21:G21"/>
    <mergeCell ref="I21:AB21"/>
    <mergeCell ref="I22:AB22"/>
    <mergeCell ref="A2:AB2"/>
    <mergeCell ref="T4:AB4"/>
    <mergeCell ref="T6:AB6"/>
    <mergeCell ref="T7:AB7"/>
    <mergeCell ref="B10:E14"/>
    <mergeCell ref="F10:L10"/>
    <mergeCell ref="M10:Z10"/>
    <mergeCell ref="AA10:AB10"/>
    <mergeCell ref="F11:L11"/>
    <mergeCell ref="M11:O11"/>
    <mergeCell ref="Q11:S11"/>
    <mergeCell ref="T11:Z11"/>
    <mergeCell ref="F12:L12"/>
    <mergeCell ref="M12:O12"/>
    <mergeCell ref="Q12:S12"/>
    <mergeCell ref="T12:Z12"/>
    <mergeCell ref="F9:AB9"/>
    <mergeCell ref="B9:E9"/>
    <mergeCell ref="F15:H15"/>
    <mergeCell ref="B33:E33"/>
    <mergeCell ref="B23:E28"/>
    <mergeCell ref="I20:AB20"/>
    <mergeCell ref="F14:L14"/>
    <mergeCell ref="M14:O14"/>
    <mergeCell ref="Q14:S14"/>
    <mergeCell ref="T14:Z14"/>
    <mergeCell ref="F13:L13"/>
    <mergeCell ref="M13:O13"/>
    <mergeCell ref="Q13:S13"/>
    <mergeCell ref="T13:Z13"/>
    <mergeCell ref="B15:E18"/>
    <mergeCell ref="J17:P17"/>
  </mergeCells>
  <phoneticPr fontId="1"/>
  <conditionalFormatting sqref="F20">
    <cfRule type="expression" dxfId="20" priority="1">
      <formula>F20=""</formula>
    </cfRule>
    <cfRule type="containsBlanks" dxfId="19" priority="22">
      <formula>LEN(TRIM(F20))=0</formula>
    </cfRule>
  </conditionalFormatting>
  <conditionalFormatting sqref="H21 F9">
    <cfRule type="containsBlanks" dxfId="18" priority="21">
      <formula>LEN(TRIM(F9))=0</formula>
    </cfRule>
  </conditionalFormatting>
  <conditionalFormatting sqref="I21">
    <cfRule type="containsBlanks" dxfId="17" priority="20">
      <formula>LEN(TRIM(I21))=0</formula>
    </cfRule>
  </conditionalFormatting>
  <conditionalFormatting sqref="H24">
    <cfRule type="containsBlanks" dxfId="16" priority="19">
      <formula>LEN(TRIM(H24))=0</formula>
    </cfRule>
  </conditionalFormatting>
  <conditionalFormatting sqref="T6">
    <cfRule type="containsBlanks" dxfId="15" priority="25">
      <formula>LEN(TRIM(T6))=0</formula>
    </cfRule>
  </conditionalFormatting>
  <conditionalFormatting sqref="T7">
    <cfRule type="containsBlanks" dxfId="14" priority="24">
      <formula>LEN(TRIM(T7))=0</formula>
    </cfRule>
  </conditionalFormatting>
  <conditionalFormatting sqref="H31">
    <cfRule type="containsBlanks" dxfId="13" priority="18">
      <formula>LEN(TRIM(H31))=0</formula>
    </cfRule>
  </conditionalFormatting>
  <conditionalFormatting sqref="I22">
    <cfRule type="containsBlanks" dxfId="12" priority="16">
      <formula>LEN(TRIM(I22))=0</formula>
    </cfRule>
  </conditionalFormatting>
  <conditionalFormatting sqref="F10 AA11:AB14 F11:T14">
    <cfRule type="expression" dxfId="11" priority="15">
      <formula>#REF!="複数回（別日）"</formula>
    </cfRule>
  </conditionalFormatting>
  <conditionalFormatting sqref="AA11:AB14 F11:T14">
    <cfRule type="notContainsBlanks" dxfId="10" priority="26">
      <formula>LEN(TRIM(F11))&gt;0</formula>
    </cfRule>
  </conditionalFormatting>
  <conditionalFormatting sqref="F10 AA14:AB14">
    <cfRule type="expression" dxfId="9" priority="14">
      <formula>#REF!="一回のみ"</formula>
    </cfRule>
  </conditionalFormatting>
  <conditionalFormatting sqref="J17:P18">
    <cfRule type="expression" dxfId="8" priority="12">
      <formula>AND($J$17="JRC（青少年赤十字）加盟校",$J$18="大人＆児童・生徒")</formula>
    </cfRule>
    <cfRule type="expression" dxfId="7" priority="13">
      <formula>AND($J$17="JRC（青少年赤十字）加盟校",$J$18="児童・生徒")</formula>
    </cfRule>
  </conditionalFormatting>
  <conditionalFormatting sqref="I23">
    <cfRule type="containsBlanks" dxfId="6" priority="10">
      <formula>LEN(TRIM(I23))=0</formula>
    </cfRule>
  </conditionalFormatting>
  <conditionalFormatting sqref="I24">
    <cfRule type="containsBlanks" dxfId="5" priority="11">
      <formula>LEN(TRIM(I24))=0</formula>
    </cfRule>
  </conditionalFormatting>
  <conditionalFormatting sqref="I25">
    <cfRule type="containsBlanks" dxfId="4" priority="9">
      <formula>LEN(TRIM(I25))=0</formula>
    </cfRule>
  </conditionalFormatting>
  <conditionalFormatting sqref="I26:I28">
    <cfRule type="containsBlanks" dxfId="3" priority="8">
      <formula>LEN(TRIM(I26))=0</formula>
    </cfRule>
  </conditionalFormatting>
  <conditionalFormatting sqref="I30:I32">
    <cfRule type="containsBlanks" dxfId="2" priority="7">
      <formula>LEN(TRIM(I30))=0</formula>
    </cfRule>
  </conditionalFormatting>
  <conditionalFormatting sqref="T4:AB4">
    <cfRule type="containsBlanks" dxfId="1" priority="3">
      <formula>LEN(TRIM(T4))=0</formula>
    </cfRule>
  </conditionalFormatting>
  <conditionalFormatting sqref="I20:AB20">
    <cfRule type="expression" dxfId="0" priority="2">
      <formula>I20=""</formula>
    </cfRule>
  </conditionalFormatting>
  <dataValidations count="4">
    <dataValidation type="list" allowBlank="1" showInputMessage="1" showErrorMessage="1" sqref="J19 Q19 Q29" xr:uid="{91DD5D45-2A1A-4F3F-8B54-F1C963530910}">
      <formula1>"教職員・PTA・保護者,生徒"</formula1>
    </dataValidation>
    <dataValidation type="list" allowBlank="1" showInputMessage="1" showErrorMessage="1" sqref="J17:P17" xr:uid="{9511B6A0-FF09-4301-8638-C3239508BEA3}">
      <formula1>"選択してください,JRC（青少年赤十字）加盟校,JRC未加盟校"</formula1>
    </dataValidation>
    <dataValidation type="list" allowBlank="1" showInputMessage="1" showErrorMessage="1" sqref="J18:P18" xr:uid="{D2368D7A-9CBC-4705-87EA-31723183E1C9}">
      <formula1>"選択してください,教職員・PTA・保護者,児童・生徒,大人＆児童・生徒"</formula1>
    </dataValidation>
    <dataValidation type="list" allowBlank="1" showInputMessage="1" showErrorMessage="1" sqref="F9:AB9" xr:uid="{12D8D63F-F5CC-465B-AF77-EC0497B7C059}">
      <formula1>救急法</formula1>
    </dataValidation>
  </dataValidations>
  <pageMargins left="0.7" right="0.7" top="0.75" bottom="0.75" header="0.3" footer="0.3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6" r:id="rId4" name="Check Box 2">
              <controlPr defaultSize="0" autoFill="0" autoLine="0" autoPict="0">
                <anchor moveWithCells="1">
                  <from>
                    <xdr:col>5</xdr:col>
                    <xdr:colOff>22860</xdr:colOff>
                    <xdr:row>32</xdr:row>
                    <xdr:rowOff>7620</xdr:rowOff>
                  </from>
                  <to>
                    <xdr:col>14</xdr:col>
                    <xdr:colOff>68580</xdr:colOff>
                    <xdr:row>32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35F3B-4C40-4766-A039-6001046405AC}">
  <sheetPr>
    <tabColor theme="8" tint="0.79998168889431442"/>
  </sheetPr>
  <dimension ref="A1:E28"/>
  <sheetViews>
    <sheetView workbookViewId="0">
      <selection activeCell="E11" sqref="E11"/>
    </sheetView>
  </sheetViews>
  <sheetFormatPr defaultRowHeight="18" x14ac:dyDescent="0.45"/>
  <cols>
    <col min="2" max="2" width="27.69921875" customWidth="1"/>
  </cols>
  <sheetData>
    <row r="1" spans="1:5" x14ac:dyDescent="0.45">
      <c r="A1" t="s">
        <v>65</v>
      </c>
    </row>
    <row r="2" spans="1:5" x14ac:dyDescent="0.45">
      <c r="A2" t="s">
        <v>66</v>
      </c>
    </row>
    <row r="3" spans="1:5" x14ac:dyDescent="0.45">
      <c r="A3" t="s">
        <v>67</v>
      </c>
    </row>
    <row r="4" spans="1:5" x14ac:dyDescent="0.45">
      <c r="A4" s="180" t="s">
        <v>68</v>
      </c>
      <c r="B4" s="180"/>
      <c r="C4" s="181" t="s">
        <v>69</v>
      </c>
      <c r="D4" s="181"/>
      <c r="E4" s="181"/>
    </row>
    <row r="5" spans="1:5" x14ac:dyDescent="0.45">
      <c r="A5" s="52"/>
      <c r="B5" s="53" t="s">
        <v>70</v>
      </c>
    </row>
    <row r="6" spans="1:5" x14ac:dyDescent="0.45">
      <c r="A6" s="52">
        <v>1</v>
      </c>
      <c r="B6" s="52"/>
    </row>
    <row r="7" spans="1:5" x14ac:dyDescent="0.45">
      <c r="A7" s="52">
        <v>2</v>
      </c>
      <c r="B7" s="52"/>
    </row>
    <row r="8" spans="1:5" x14ac:dyDescent="0.45">
      <c r="A8" s="52">
        <v>3</v>
      </c>
      <c r="B8" s="52"/>
    </row>
    <row r="9" spans="1:5" x14ac:dyDescent="0.45">
      <c r="A9" s="52">
        <v>4</v>
      </c>
      <c r="B9" s="52"/>
    </row>
    <row r="10" spans="1:5" x14ac:dyDescent="0.45">
      <c r="A10" s="52">
        <v>5</v>
      </c>
      <c r="B10" s="52"/>
    </row>
    <row r="11" spans="1:5" x14ac:dyDescent="0.45">
      <c r="A11" s="52">
        <v>6</v>
      </c>
      <c r="B11" s="52"/>
    </row>
    <row r="12" spans="1:5" x14ac:dyDescent="0.45">
      <c r="A12" s="52">
        <v>7</v>
      </c>
      <c r="B12" s="52"/>
    </row>
    <row r="13" spans="1:5" x14ac:dyDescent="0.45">
      <c r="A13" s="52">
        <v>8</v>
      </c>
      <c r="B13" s="52"/>
    </row>
    <row r="14" spans="1:5" x14ac:dyDescent="0.45">
      <c r="A14" s="52">
        <v>9</v>
      </c>
      <c r="B14" s="52"/>
    </row>
    <row r="15" spans="1:5" x14ac:dyDescent="0.45">
      <c r="A15" s="52">
        <v>10</v>
      </c>
      <c r="B15" s="52"/>
    </row>
    <row r="16" spans="1:5" x14ac:dyDescent="0.45">
      <c r="A16" s="52">
        <v>11</v>
      </c>
      <c r="B16" s="52"/>
    </row>
    <row r="17" spans="1:2" x14ac:dyDescent="0.45">
      <c r="A17" s="52">
        <v>12</v>
      </c>
      <c r="B17" s="52"/>
    </row>
    <row r="18" spans="1:2" x14ac:dyDescent="0.45">
      <c r="A18" s="52">
        <v>13</v>
      </c>
      <c r="B18" s="52"/>
    </row>
    <row r="19" spans="1:2" x14ac:dyDescent="0.45">
      <c r="A19" s="52">
        <v>14</v>
      </c>
      <c r="B19" s="52"/>
    </row>
    <row r="20" spans="1:2" x14ac:dyDescent="0.45">
      <c r="A20" s="52">
        <v>15</v>
      </c>
      <c r="B20" s="52"/>
    </row>
    <row r="21" spans="1:2" x14ac:dyDescent="0.45">
      <c r="A21" s="52">
        <v>16</v>
      </c>
      <c r="B21" s="52"/>
    </row>
    <row r="22" spans="1:2" x14ac:dyDescent="0.45">
      <c r="A22" s="52">
        <v>17</v>
      </c>
      <c r="B22" s="52"/>
    </row>
    <row r="23" spans="1:2" x14ac:dyDescent="0.45">
      <c r="A23" s="52">
        <v>18</v>
      </c>
      <c r="B23" s="52"/>
    </row>
    <row r="24" spans="1:2" x14ac:dyDescent="0.45">
      <c r="A24" s="52">
        <v>19</v>
      </c>
      <c r="B24" s="52"/>
    </row>
    <row r="25" spans="1:2" x14ac:dyDescent="0.45">
      <c r="A25" s="52">
        <v>20</v>
      </c>
      <c r="B25" s="52"/>
    </row>
    <row r="26" spans="1:2" x14ac:dyDescent="0.45">
      <c r="A26" t="s">
        <v>71</v>
      </c>
      <c r="B26" t="s">
        <v>72</v>
      </c>
    </row>
    <row r="27" spans="1:2" x14ac:dyDescent="0.45">
      <c r="B27" t="s">
        <v>73</v>
      </c>
    </row>
    <row r="28" spans="1:2" x14ac:dyDescent="0.45">
      <c r="B28" s="54" t="s">
        <v>74</v>
      </c>
    </row>
  </sheetData>
  <mergeCells count="2">
    <mergeCell ref="A4:B4"/>
    <mergeCell ref="C4:E4"/>
  </mergeCells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b14d44f-3665-45bb-b3f8-9dc4c5cdeb14">
      <Terms xmlns="http://schemas.microsoft.com/office/infopath/2007/PartnerControls"/>
    </lcf76f155ced4ddcb4097134ff3c332f>
    <TaxCatchAll xmlns="3e7fb39e-4c25-41c4-8641-01b3490dde1a" xsi:nil="true"/>
    <_Flow_SignoffStatus xmlns="2b14d44f-3665-45bb-b3f8-9dc4c5cdeb1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70F07F78A017B46B28587C47C90F011" ma:contentTypeVersion="19" ma:contentTypeDescription="新しいドキュメントを作成します。" ma:contentTypeScope="" ma:versionID="cfaf1126f24240279f80118b628f391f">
  <xsd:schema xmlns:xsd="http://www.w3.org/2001/XMLSchema" xmlns:xs="http://www.w3.org/2001/XMLSchema" xmlns:p="http://schemas.microsoft.com/office/2006/metadata/properties" xmlns:ns2="3e7fb39e-4c25-41c4-8641-01b3490dde1a" xmlns:ns3="2b14d44f-3665-45bb-b3f8-9dc4c5cdeb14" targetNamespace="http://schemas.microsoft.com/office/2006/metadata/properties" ma:root="true" ma:fieldsID="04881643bc466bcd734a8820626fdfe9" ns2:_="" ns3:_="">
    <xsd:import namespace="3e7fb39e-4c25-41c4-8641-01b3490dde1a"/>
    <xsd:import namespace="2b14d44f-3665-45bb-b3f8-9dc4c5cdeb1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_Flow_SignoffStatu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fb39e-4c25-41c4-8641-01b3490dde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5B21AA-9512-485F-AD28-0E216667BA4C}" ma:internalName="TaxCatchAll" ma:showField="CatchAllData" ma:web="{5d028377-22e5-4fb6-91e7-2036b519deb0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14d44f-3665-45bb-b3f8-9dc4c5cdeb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9c7953e8-d556-4e6f-9158-20128760b6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5" nillable="true" ma:displayName="承認の状態" ma:internalName="_x627f__x8a8d__x306e__x72b6__x614b_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2C0B73-936E-4702-9776-DAAD7364D14B}">
  <ds:schemaRefs>
    <ds:schemaRef ds:uri="http://schemas.microsoft.com/office/2006/metadata/properties"/>
    <ds:schemaRef ds:uri="http://schemas.microsoft.com/office/2006/documentManagement/types"/>
    <ds:schemaRef ds:uri="3e7fb39e-4c25-41c4-8641-01b3490dde1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b14d44f-3665-45bb-b3f8-9dc4c5cdeb14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3B8A446-5F3D-4EFD-9797-68D24BBB4E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DD27D7-23C7-4922-84A4-F15C86E8B9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7fb39e-4c25-41c4-8641-01b3490dde1a"/>
    <ds:schemaRef ds:uri="2b14d44f-3665-45bb-b3f8-9dc4c5cdeb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9</vt:i4>
      </vt:variant>
    </vt:vector>
  </HeadingPairs>
  <TitlesOfParts>
    <vt:vector size="13" baseType="lpstr">
      <vt:lpstr>留意点</vt:lpstr>
      <vt:lpstr>記入例</vt:lpstr>
      <vt:lpstr>申込書</vt:lpstr>
      <vt:lpstr>名簿（受講証希望の場合のみ提出）</vt:lpstr>
      <vt:lpstr>記入例!Print_Area</vt:lpstr>
      <vt:lpstr>申込書!Print_Area</vt:lpstr>
      <vt:lpstr>留意点!Print_Area</vt:lpstr>
      <vt:lpstr>記入例!救急法</vt:lpstr>
      <vt:lpstr>申込書!救急法</vt:lpstr>
      <vt:lpstr>記入例!講習</vt:lpstr>
      <vt:lpstr>申込書!講習</vt:lpstr>
      <vt:lpstr>記入例!水上安全法</vt:lpstr>
      <vt:lpstr>申込書!水上安全法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嘉成義彰</dc:creator>
  <cp:lastModifiedBy>藤原葉子</cp:lastModifiedBy>
  <cp:lastPrinted>2024-04-09T01:46:03Z</cp:lastPrinted>
  <dcterms:created xsi:type="dcterms:W3CDTF">2020-02-10T03:15:24Z</dcterms:created>
  <dcterms:modified xsi:type="dcterms:W3CDTF">2024-06-10T02:31:43Z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0x010100D70F07F78A017B46B28587C47C90F011</vt:lpwstr>
  </property>
</Properties>
</file>